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vru 2_2021-2026\"/>
    </mc:Choice>
  </mc:AlternateContent>
  <bookViews>
    <workbookView xWindow="0" yWindow="0" windowWidth="19200" windowHeight="6930" activeTab="1"/>
  </bookViews>
  <sheets>
    <sheet name="Orsamentu" sheetId="1" r:id="rId1"/>
    <sheet name="Sumariu Jeral" sheetId="3" r:id="rId2"/>
    <sheet name="Reseita" sheetId="2" r:id="rId3"/>
  </sheets>
  <calcPr calcId="162913"/>
</workbook>
</file>

<file path=xl/calcChain.xml><?xml version="1.0" encoding="utf-8"?>
<calcChain xmlns="http://schemas.openxmlformats.org/spreadsheetml/2006/main">
  <c r="F5" i="3" l="1"/>
  <c r="H5" i="3" s="1"/>
  <c r="E14" i="3"/>
  <c r="C14" i="3"/>
  <c r="H13" i="3"/>
  <c r="H12" i="3"/>
  <c r="H11" i="3"/>
  <c r="H10" i="3"/>
  <c r="H9" i="3"/>
  <c r="H8" i="3"/>
  <c r="G14" i="3"/>
  <c r="D14" i="3"/>
  <c r="H6" i="3"/>
  <c r="F14" i="3" l="1"/>
  <c r="H7" i="3"/>
  <c r="H14" i="3" s="1"/>
</calcChain>
</file>

<file path=xl/sharedStrings.xml><?xml version="1.0" encoding="utf-8"?>
<sst xmlns="http://schemas.openxmlformats.org/spreadsheetml/2006/main" count="374" uniqueCount="249">
  <si>
    <t>H4: Administração Municipal de Lautém</t>
  </si>
  <si>
    <t>Orsamentu</t>
  </si>
  <si>
    <t>ODS / PED / Prioridade / Objetivo ba Longu Prazu / Program  / Objetivu Médiu Prazu / Subprograma / Rezultadu Kurtu Prazu (Output) / Atividade [Markador Jéneru] | [Markador ba Labarik] | [Markador Nutrisaun] | [Markador Klimátika] | [Markador Nutrisaun] | [Markador Klimátika]</t>
  </si>
  <si>
    <t>Indikadór Dezempeñu</t>
  </si>
  <si>
    <t>Pontu Partida (Baseline)</t>
  </si>
  <si>
    <t>Meta</t>
  </si>
  <si>
    <t>Meiu Verifikasaun</t>
  </si>
  <si>
    <t>Diresaun / Divizaun</t>
  </si>
  <si>
    <t>Fonte Finansiamentu</t>
  </si>
  <si>
    <t>Kronograma Implementasaun</t>
  </si>
  <si>
    <t>1T</t>
  </si>
  <si>
    <t>2T</t>
  </si>
  <si>
    <t>3T</t>
  </si>
  <si>
    <t>4T</t>
  </si>
  <si>
    <t>Orsamentu 2022</t>
  </si>
  <si>
    <t>Kategoria Orsamentu</t>
  </si>
  <si>
    <t>Saláriu &amp; Vensimentu</t>
  </si>
  <si>
    <t>Bens &amp; Servisu</t>
  </si>
  <si>
    <t>Kapital Minor</t>
  </si>
  <si>
    <t>Kapital Dezenvolvimentu</t>
  </si>
  <si>
    <t>Transferensia Públika</t>
  </si>
  <si>
    <t>Total</t>
  </si>
  <si>
    <t>ODS: OBJETIVO 11 : CIDADES E COMUNIDADES SUSTENTÁVEIS - Objetivo 11. Tornar as cidades e comunidades inclusivas, seguras, resilientes e sustentáveis</t>
  </si>
  <si>
    <t>PED SETOR: DESENVOLVIMENTO DE INFRAESTRUTURA</t>
  </si>
  <si>
    <t>PRIORIDADE ANUAL 3 - SETORES PRODUTIVOS (AGRICULTURA, TURISMO) E CONETIVIDADE</t>
  </si>
  <si>
    <t>Objetivo ba Longu Prazu: Desenvolvimento Rural e Urbana (Fundo Infraestruturas)</t>
  </si>
  <si>
    <t>Programa 026: Estradas e Pontes</t>
  </si>
  <si>
    <t>Objetivu Médiu Prazu (Outcome) 026.0.0: Todas as estradas nacionais e regionais totalmente reabilitadas de acordo com os padrões internacionais ate 2020</t>
  </si>
  <si>
    <t>Subprograma 02602: Obras Públicas</t>
  </si>
  <si>
    <t>H401: Administração Municipal de Lautém</t>
  </si>
  <si>
    <t>Rezultadu Kurtu Prazu (Output) 02602.0.0: Hein informasaun husi MAE hodi  atualiza output</t>
  </si>
  <si>
    <t>Atividade 0260201: Conservação e reparação de estradas, pontes, e sistemas de drenagem [E: Alargado]</t>
  </si>
  <si>
    <t>1) Quilómetros de estradas conservadas ou reparadas;
2) # de pontes conservadas ou reparadas;
3) Quilómetros de drenagem conservadas e reparadas.</t>
  </si>
  <si>
    <t>1) 65 Quilómetros de estradas conservadas ou reparadas;
2) 2 de pontes conservadas ou reparadas;
3) 40 Quilómetros de drenagem conservadas e reparadas.</t>
  </si>
  <si>
    <t>1) 23 Quilómetros de estradas conservadas ou reparadas;
2) 0 de pontes conservadas ou reparadas;
3) 14 Quilómetros de drenagem conservadas e reparadas.</t>
  </si>
  <si>
    <t>Relatórios de Atividades</t>
  </si>
  <si>
    <t>H40105: Serviços Municipal de Obras Públicas e Transportes</t>
  </si>
  <si>
    <t>8901: AM de Lautém</t>
  </si>
  <si>
    <t>ODS: OBJETIVO 3 : SAUDE E BEM-ESTAR - Objetivo 3 : Garantir o acesso à saúde de qualidade e promover o bem-estar para todos, em todas as idades</t>
  </si>
  <si>
    <t>PED SETOR: CAPITAL SOCIAL</t>
  </si>
  <si>
    <t>PRIORIDADE ANUAL 5 - DESENVOLVIMENTO RURAL</t>
  </si>
  <si>
    <t>Objetivo ba Longu Prazu: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</si>
  <si>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Programa 028: Desenvolvimento Rural e Urbano</t>
  </si>
  <si>
    <t>Objetivu Médiu Prazu (Outcome) 028.0.5: O sector privado será a principal fonte de crescimento do rendimento e emprego nas zonas rurais de Timor-Leste</t>
  </si>
  <si>
    <t>Subprograma 02810: Planeamento de Desenvolvimento Integrado Municipal (PDIM)</t>
  </si>
  <si>
    <t>Rezultadu Kurtu Prazu (Output) 02810.0.0: Verificação, inspeção de qualidade e recomendação relativa ao pagamento de todos os projectos PDIM</t>
  </si>
  <si>
    <t>Atividade 0281005: Continuar a implementação de projectos on-going  [I: Indireta]</t>
  </si>
  <si>
    <t xml:space="preserve"># Projecto a ser implementado
</t>
  </si>
  <si>
    <t xml:space="preserve">2 Projectos estão sendo implementados com uma parte dinheiro colaborando com cerca de 40% da dotação total do fundo
</t>
  </si>
  <si>
    <t xml:space="preserve"> 2 Projectos estão sendo implementados com uma parte dinheiro colaborando com cerca de 40% da dotação total do fundo, continuar e concluir 2 projetos PIDM que alcançaram progresso físico de 40% a 100%
</t>
  </si>
  <si>
    <t>H40111: Serviço Municipal de Finanças</t>
  </si>
  <si>
    <t>ODS: OBJETIVO 16 : PAZ, JUSTIÇA E INSTITUIÇÕES EFICAZES - Objetivo 16. Promover sociedades pacíficas e inclusivas para o desenvolvimento sustentável, proporcionar o acesso à justiça para todos e construir instituições eficazes, responsáveis e inclusivas a todos os níveis</t>
  </si>
  <si>
    <t>PED SETOR: ENQUADRAMENTO INSTITUCIONAL</t>
  </si>
  <si>
    <t>PRIORIDADE ANUAL 6 - GOVERNAÇÃO</t>
  </si>
  <si>
    <t>Objetivo ba Longu Prazu: Adotaremos uma estratégia abrangente para construir o sistema de justiça de Timor-Leste e aumentar a sua capacidade para cumprir o seu papel e funções.</t>
  </si>
  <si>
    <t>Programa 392: Acesso à Justiça</t>
  </si>
  <si>
    <t>Objetivu Médiu Prazu (Outcome) 392.0.3: Todos os cidadãos inscritos nos serviços de Registo e Notariado  e têm o direito de aceder à sua informação.</t>
  </si>
  <si>
    <t>Subprograma 39217: Registos e Notariado</t>
  </si>
  <si>
    <t>Rezultadu Kurtu Prazu (Output) 39217.0.0: Sistematização dos registos e notariado</t>
  </si>
  <si>
    <t>Atividade 3921705: Emissão de declarações de idoneidade e de residência a particulares [I: Indireta]</t>
  </si>
  <si>
    <t>1) # de declarações emitidas;
2) %  de declarações emitidas atempadamente (sem atrasos).</t>
  </si>
  <si>
    <t>N/A</t>
  </si>
  <si>
    <t>1) 30 de declarações emitidas;
2) 53 %  de declarações emitidas atempadamente (sem atrasos).</t>
  </si>
  <si>
    <t>H40108: Serviços Municipal de Registos, Notariado e Cadastrais</t>
  </si>
  <si>
    <t>PRIORIDADE ANUAL 7 - OUTROS - NÃO PRIORITÁRIOS</t>
  </si>
  <si>
    <t>Objetivo ba Longu Prazu: O setor público em Timor-Leste será fundamental para construir a confiança no governo, que é um pré-requisito para a construção da nação.</t>
  </si>
  <si>
    <t>Programa 420: Gestão dos Recursos Hídricos e Fornecimento de Água Potável</t>
  </si>
  <si>
    <t>Objetivu Médiu Prazu (Outcome) 420.0.0: Boa gestão dos recursos hídricos e 100% dos timorenses com acesso à água potável</t>
  </si>
  <si>
    <t>Subprograma 42001: Desenvolvimento e Manutenção de Sistemas de Abastecimento de Água em Áreas Rurais e Urbanas</t>
  </si>
  <si>
    <t>Rezultadu Kurtu Prazu (Output) 42001.0.0: Implementação do Plano Diretor de Água</t>
  </si>
  <si>
    <t>Atividade 5500109: Administração geral [I: Indireta]</t>
  </si>
  <si>
    <t xml:space="preserve">1. % asseguradas as despesas inerentes ao funcionamento dos serviços
2. # funsionarios avaliado                                  
3. # funcionarios capacitado
</t>
  </si>
  <si>
    <t>H40106: Serviços Municipal de Água, Saneamento Básico e Ambiente</t>
  </si>
  <si>
    <t>Programa 510: Boa Governação e Gestão Institucional</t>
  </si>
  <si>
    <t>Objetivu Médiu Prazu (Outcome) 510.0.0: Construir confiança no governo</t>
  </si>
  <si>
    <t>Subprograma 51001: Boa Governação</t>
  </si>
  <si>
    <t>Rezultadu Kurtu Prazu (Output) 51001.0.0: Melhorar os índices de transparência e responsabilização no funcionamento da administração pública.</t>
  </si>
  <si>
    <t>Atividade 5100145: Reforçar o funcionamento das administração suco [I: Indireta]</t>
  </si>
  <si>
    <t>1) # de Sucos recebem verbas administrativas;
2) % do plano de formação e reforço das capacidades dos líderes comunitários e outros recursos humanos realizados.</t>
  </si>
  <si>
    <t>Ate 2020: 	1) 34 Sucos receberam subsídios de administração.
2)N/A</t>
  </si>
  <si>
    <t xml:space="preserve">1) 34 de Sucos recebem verbas administrativas;
2) 100 % do plano de formação e reforço das capacidades dos líderes comunitários e outros recursos humanos realizados.
</t>
  </si>
  <si>
    <t>Atividade 5100146: Subsidiu ao lideranças comunitárias [I: Indireta]</t>
  </si>
  <si>
    <t>1) # de Líderes Comunitários recebem subsídios;
2) % das organizações comunitárias beneficiam dos incentivos.</t>
  </si>
  <si>
    <t xml:space="preserve">Ate 2020:	185 Líderes Comunitários (composto por 34 Chefes de Sucos, 151 Chefes de Aldeias), 404 membros de Concelho de Sucos e 34 Pessoas de Apoio à Administração dos Sucos receberam subsídios; 
</t>
  </si>
  <si>
    <t>1)  623 de Líderes Comunitários recebem subsídios;
2) 100 % das organizações comunitárias beneficiam dos incentivos.</t>
  </si>
  <si>
    <t>Atividade 5100150: Fundo Apoio Posto Administrativo [I: Indireta]</t>
  </si>
  <si>
    <t xml:space="preserve">1) # de Postos Administrativos recebem verbas administrativas;
2) # de empregos locais para trabalho casual;
</t>
  </si>
  <si>
    <t xml:space="preserve">1) 5 de Postos Administrativos recebem verbas administrativas;
2) 10 de empregos locais para trabalho casual;
</t>
  </si>
  <si>
    <t>H40112: Administração do Posto Administrativo</t>
  </si>
  <si>
    <t>Subprograma 51002: Gestão Institucional</t>
  </si>
  <si>
    <t>Rezultadu Kurtu Prazu (Output) 51002.0.0: Plano Anual implementado</t>
  </si>
  <si>
    <t>Atividade 5100206: Gestão de recursos humanos [I: Indireta]</t>
  </si>
  <si>
    <t>1) # de vagas de pessoal preenchidas;
2) # de concurso interno, de transferência ou de destacamento de funcionários ou agentes da Administração Pública;
3) Taxa de absentismo dos funcionários;
4) # de formação em Recursos humanos.</t>
  </si>
  <si>
    <t xml:space="preserve">1) N/A;
2) N/A;
3) 0 % Taxa de absentismo dos funcionários;
4) N/A
</t>
  </si>
  <si>
    <t>1) 29 de vagas de pessoal preenchidas;
2) 13 de concurso interno, de transferência ou de destacamento de funcionários ou agentes da Administração Pública;
3) 0 % Taxa de absentismo dos funcionários;
4) 0 de formação em Recursos humanos.</t>
  </si>
  <si>
    <t>Atividade 5100211: Aprovisionamento e gestão de contratos [I: Indireta]</t>
  </si>
  <si>
    <t># de contratos públicos assinados</t>
  </si>
  <si>
    <t xml:space="preserve">22 de contratos públicos assinados
</t>
  </si>
  <si>
    <t>ODS: OBJETIVO 2 : FOME ZERO - Objetivo 2 : Erradicar a fome, alcançar a segurança alimentar, melhorar a nutrição e promover a agricultura sustentável</t>
  </si>
  <si>
    <t>PED SETOR: DESENVOLVIMENTO DE ECONÓMICO</t>
  </si>
  <si>
    <t>Objetivo ba Longu Prazu: Um setor agrícola próspero é necessário para reduzir a pobreza, fornecer segurança alimentar e promover o crescimento económico em áreas rurais e em todo o país.</t>
  </si>
  <si>
    <t>Programa 797: Agricultura</t>
  </si>
  <si>
    <t>Objetivu Médiu Prazu (Outcome) 797.0.0: Sustentável aumentou em produção e produtividade em subsetores específicos da agricultura e horticultura, pecuária, pesca e silvicultura e gerenciou os necessários para a decolagem econômica e maior eficiência e melhorar a competitividade.</t>
  </si>
  <si>
    <t>Subprograma 79706: Extensão Agricola</t>
  </si>
  <si>
    <t>Rezultadu Kurtu Prazu (Output) 79706.0.0: Hein informasaun husi MAE hodi atualiza Output</t>
  </si>
  <si>
    <t>Atividade 7970602: Promoção do cultivo dos terrenos baldios e introdução de novas culturas [I: Indireta]</t>
  </si>
  <si>
    <t>% de terreno fértil cultivado.</t>
  </si>
  <si>
    <t xml:space="preserve">N/A
</t>
  </si>
  <si>
    <t xml:space="preserve">100 % de terreno fértil cultivado.
</t>
  </si>
  <si>
    <t>H40104: Serviços Municipal de Agricultura</t>
  </si>
  <si>
    <t>Atividade 7970603: Coordenação das atividades de extensão e mecanização agricola [I: Indireta]</t>
  </si>
  <si>
    <t>1) % de extensionistas ativos nos respetivos locais de trabalho;
2) Hectares de terreno lavrado mediante mecanização agrícola.</t>
  </si>
  <si>
    <t xml:space="preserve">1) 82 % de extensionistas ativos nos respetivos locais de trabalho;
2) N/A
</t>
  </si>
  <si>
    <t>1) 100 % de extensionistas ativos nos respetivos locais de trabalho;
2) 1800 Hectares de terreno lavrado mediante mecanização agrícola.</t>
  </si>
  <si>
    <t>Atividade 7970604: Promoção de iniciativas agroindustriais [I: Indireta]</t>
  </si>
  <si>
    <t># de iniciativas agroindustriais.</t>
  </si>
  <si>
    <t xml:space="preserve">4 grupos de iniciativas agroindustriais.
</t>
  </si>
  <si>
    <t>ODS: OBJETIVO 6 : ÁGUA POTÁVEL E SANEAMENTO - Objetivo 6. Garantir a disponibilidade e a gestão sustentável da água potável e do saneamento para todos</t>
  </si>
  <si>
    <t>ODS: OBJETIVO 13 : AÇÃO CLIMÁTICA - Objetivo 13. Adotar medidas urgentes para combater as alterações climáticas e os seus impactos</t>
  </si>
  <si>
    <t>PRIORIDADE ANUAL 2 - HABITAÇÃO E INCLUSÃO SOCIAL</t>
  </si>
  <si>
    <t>Objetivo ba Longu Prazu 1): Até 2030, Timor-Leste, o forte vínculo entre pessoas timorenses e o meio ambiente será restaurado e nossos recursos naturais e nosso meio ambiente serão gerenciados de forma sustentável para benefício de todos.</t>
  </si>
  <si>
    <t>Objetivo ba Longu Prazu 2): Até 2030, todos os cidadãos em Timor-Leste terão acesso a água potável e saneamento melhorado</t>
  </si>
  <si>
    <t>Programa 798: Água e Saneamento</t>
  </si>
  <si>
    <t>Objetivu Médiu Prazu (Outcome) 798.0.2: Boa gestão dos recursos hídricos e 100% dos timorenses com acesso à água potável</t>
  </si>
  <si>
    <t xml:space="preserve">Subprograma 79803: Ambiente </t>
  </si>
  <si>
    <t>Rezultadu Kurtu Prazu (Output) 79803.0.0: Hein informasaun husi MAE hodi atualiza nia Output</t>
  </si>
  <si>
    <t>Atividade 7980302: Gestão dos jardins e parques nos aglomerados populacionais [I: Indireta]</t>
  </si>
  <si>
    <t>#/% de jardins e parques bem geridos</t>
  </si>
  <si>
    <t xml:space="preserve">3/60% de jardins e parques bem geridos entre 5 jardins e parques no Capital Municipio
</t>
  </si>
  <si>
    <t>Atividade 7980303: Plantio de novas arvores e arbustos nos aglomerados populacionais [I: Indireta]</t>
  </si>
  <si>
    <t># de arvores plantadas e bem tratadas</t>
  </si>
  <si>
    <t xml:space="preserve">300 de arvores plantadas e bem tratadas
</t>
  </si>
  <si>
    <t>Subprograma 79804: Saneamento</t>
  </si>
  <si>
    <t>Rezultadu Kurtu Prazu (Output) 79804.0.0: Hein informasaun husi MAE hodi atualiza nia Output</t>
  </si>
  <si>
    <t>Atividade 7980402: Gestão e tratamento dos residuos sólidos urbanos [E: Alargado]</t>
  </si>
  <si>
    <t>% de resíduos sólidos urbanos recolhidos e tratados</t>
  </si>
  <si>
    <t xml:space="preserve">35 % de resíduos sólidos urbanos recolhidos e tratados
</t>
  </si>
  <si>
    <t>Atividade 7980403: Limpeza dos epaços públicos, incluindo as praias e zonas balneares [E: Alargado]</t>
  </si>
  <si>
    <t>% de espaços públicos limpos</t>
  </si>
  <si>
    <t xml:space="preserve">25 % de espaços públicos limpos
</t>
  </si>
  <si>
    <t>Subprograma 79805: Abastecimento de Água Potável</t>
  </si>
  <si>
    <t>Rezultadu Kurtu Prazu (Output) 79805.0.0: Hein informasaun husi MAE hodi atualiza nia Output</t>
  </si>
  <si>
    <t>Atividade 7980501: Construção, convservação e reparação de sistemas de abastecimento de água potável [E: Alargado]</t>
  </si>
  <si>
    <t># de sistemas de abastecimento de água potável construídos, conservados ou reparados</t>
  </si>
  <si>
    <t xml:space="preserve">8 de sistemas de abastecimento de água potável construídos, conservados ou reparados
</t>
  </si>
  <si>
    <t xml:space="preserve">3 de sistemas de abastecimento de água potável construídos, conservados ou reparados
</t>
  </si>
  <si>
    <t>Atividade 7980502: Gestão dos sistemas de abastecimento de água potável [E: Alargado]</t>
  </si>
  <si>
    <t>% de agregados familiares com acesso a àgua potável</t>
  </si>
  <si>
    <t xml:space="preserve">57 % de agregados familiares com acesso a àgua potável na area Urbana
</t>
  </si>
  <si>
    <t xml:space="preserve">5 % de agregados familiares com acesso a àgua potável
</t>
  </si>
  <si>
    <t>Atividade 7980503: Proteção das fontes e dos sistemas de abastecimento de água potável [E: Alargado]</t>
  </si>
  <si>
    <t># de fontes de água potável e sistemas de abastecimento protegidas</t>
  </si>
  <si>
    <t xml:space="preserve">1 de fontes de água potável e sistemas de abastecimento protegidas
</t>
  </si>
  <si>
    <t>PRIORIDADE ANUAL 1 - DESENVOLVIMENTO DO CAPITAL HUMANO (EDUCAÇÃO, FORMAÇÃO PROFISSIONAL E SAÚDE)</t>
  </si>
  <si>
    <t>Programa 805: Saúde</t>
  </si>
  <si>
    <t>Objetivu Médiu Prazu (Outcome) 805.0.1: Garantir o acesso a cuidados de saúde primários de qualidade para todos os cidadãos timorenses</t>
  </si>
  <si>
    <t>Subprograma 80502: Administração e Apoio Logístico</t>
  </si>
  <si>
    <t>Rezultadu Kurtu Prazu (Output) 80502.0.0: Hein Informasaun Output husi MAE</t>
  </si>
  <si>
    <t>Atividade 8050201: Gestão do pessoal de saúde  [I: Indireta]</t>
  </si>
  <si>
    <t>1) Rácio Médico/população;
2) Taxa de absentismo do pessoal de saúde;
3) # de pessoal saúde participando em formação continua.</t>
  </si>
  <si>
    <t>1) Rácio Médico/população : 1/1000
2) 0 % Taxa de absentismo do pessoal de saúde;
3) # de pessoal saúde participando em formação continua.</t>
  </si>
  <si>
    <t>H40102: Serviços Municipal de Saúde</t>
  </si>
  <si>
    <t>Atividade 8050202: Apoio logistico as atividades de prestação de saúde [E: Alargado]</t>
  </si>
  <si>
    <t># de reclamações sobre falta de apoio logistico</t>
  </si>
  <si>
    <t xml:space="preserve">5 de reclamações sobre falta de apoio logistico (Combustivel, Manutenção de veiculo, Materiais Fornecimento Escritorio, Materiais Fornecimento Operacionais)
</t>
  </si>
  <si>
    <t>Subprograma 80506: Cuidados Primários Curativos</t>
  </si>
  <si>
    <t>Rezultadu Kurtu Prazu (Output) 80506.0.0: Hein Informasaun Output husi MAE</t>
  </si>
  <si>
    <t>Atividade 8050601: Efetivação dos cuidados primários curativos nos Centros de Saúde e Postos de Saúde [E: Alargado]</t>
  </si>
  <si>
    <t>1) Taxa de consulta per capita;
2) % de ‘’stock out’’ de medicamentos e insumos médicos.</t>
  </si>
  <si>
    <t>1) Taxa de consulta per capita 2.0;
2) 12.7 % de ‘’stock out’’ de medicamentos e insumos médicos.</t>
  </si>
  <si>
    <t>1) Taxa de consulta per capita 2.5;
2) 12.7 % de ‘’stock out’’ de medicamentos e insumos médicos.</t>
  </si>
  <si>
    <t>ODS: OBJETIVO 4 : EDUCAÇÃO DE QUALIDADE - Garantir o acesso à educação inclusiva, de qualidade e equitativa, e promover oportunidades de aprendizagem ao longo da vida para todos</t>
  </si>
  <si>
    <t>Objetivo ba Longu Prazu: Em 2030, o povo de Timor-Leste será educado e experiente, capaz de viver uma vida longa e produtiva e ter acesso a uma educação de qualidade que lhes permita participar do desenvolvimento económico, social e político da nossa nação.</t>
  </si>
  <si>
    <t>Programa 979: Educação e Formação</t>
  </si>
  <si>
    <t>Objetivu Médiu Prazu (Outcome) 979.0.0: Pelo menos 50% de todos os meninos e meninas timorenses entre as idades de 3-5 anos se matricularam e receberam educação pré-escolar de qualidade.</t>
  </si>
  <si>
    <t>Subprograma 97906: Ensino Pré-Escolar</t>
  </si>
  <si>
    <t>Rezultadu Kurtu Prazu (Output) 97906.0.0: Hein informasaun husi MAE</t>
  </si>
  <si>
    <t>Atividade 9790602: Fornecimento de merenda escolar a nivel pré-escolar [I: Específico]</t>
  </si>
  <si>
    <t>1) # de refeições fornecidas;
2) % de alunos malnutridos.</t>
  </si>
  <si>
    <t xml:space="preserve">1) 250 de refeições fornecidas;
2) N/A
</t>
  </si>
  <si>
    <t>1) 2,895 Pessoasde refeições fornecidas;
2) 20% de alunos malnutridos.</t>
  </si>
  <si>
    <t>H40103: Serviços Municipal de Educação</t>
  </si>
  <si>
    <t>Objetivu Médiu Prazu (Outcome) 979.0.1: Todas as crianças completaram com sucesso um curso completo de educação básica de qualidade para progredir para o ensino médio (página 226 PED 2030).</t>
  </si>
  <si>
    <t>Subprograma 97901:  Ensino Básico</t>
  </si>
  <si>
    <t>Rezultadu Kurtu Prazu (Output) 97901.0.0: Hein informasaun husi MAE</t>
  </si>
  <si>
    <t>Atividade 9790102: Fornecimento de merenda escolar a nivel do ensino básico. [I: Específico]</t>
  </si>
  <si>
    <t>1) # de refeições fornecidas;
2) % de alunos do ensino básico malnutridos.</t>
  </si>
  <si>
    <t>1) 15,000 de refeições fornecidas;
2) N/A</t>
  </si>
  <si>
    <t>1) 20,861 Pessoasde refeições fornecidas;
2) 20 % de alunos do ensino básico malnutridos.</t>
  </si>
  <si>
    <t>Objetivu Médiu Prazu (Outcome) 979.0.2: Uma mudança de paradigma na qualidade e relevância do ensino secundário, permitindo que os alunos adquiram os conhecimentos necessários para continuar seus estudos no ensino superior e / ou que adquiriram habilidades práticas para se tornarem cidadãos produtivos</t>
  </si>
  <si>
    <t>Subprograma 97904: Administração e Apoio Logístico</t>
  </si>
  <si>
    <t>Rezultadu Kurtu Prazu (Output) 97904.0.0: Hein informasaun husi MAE</t>
  </si>
  <si>
    <t>Atividade 9790402: Gestão do pessoal docente e não docente. [I: Indireta]</t>
  </si>
  <si>
    <t>1) # de estabelecimentos de ensino com adequado rácio professor – aluno;
2) Taxa de absentismo do pessoal docente e não docente;
3) # de pessoal docente participando em formação continua.</t>
  </si>
  <si>
    <t xml:space="preserve">1) N/A
2) N/A
3) N/A
</t>
  </si>
  <si>
    <t>1) 30 Alunos cada Professor de estabelecimentos de ensino com adequado rácio professor – aluno;
2) 0 % Taxa de absentismo do pessoal docente e não docente;
3) 0 Pessoas de pessoal docente participando em formação continua.</t>
  </si>
  <si>
    <t>ODS: OBJETIVO 5 : IGUALDADE DE GÉNERO - Objetivo 5 . Alcançar a igualdade de género e empoderar todas as mulheres e rapariga</t>
  </si>
  <si>
    <t>Objetivo ba Longu Prazu: Em 2030, Timor-Leste será uma nação forte, coesa e progressiva, onde os direitos e interesses dos cidadãos mais vulneráveis são protegidos.</t>
  </si>
  <si>
    <t>Programa 980: Igualdade de Género e Inclusão Social.</t>
  </si>
  <si>
    <t>Objetivu Médiu Prazu (Outcome) 980.0.3: 1) Os sobreviventes e as vítimas de guerra e todas os cidadãos que se encontra na situação de vulnerabilidade têm acesso aos serviços e oportunidades básicos e recebem apoio de assistência social, direitos econômicos e direito à vida, não passam fome e um padrão de vida adequado para que possam gozar dos seus direitos fundamentais e realizar o seu potencial em condições de igualdade com os outros cidadãos de Timor-Leste.
2) Garantir que o programa nacional de reparação e o instituto de memória pública estejam em conformidade com a Convenção e outros padrões internacionais e forneça um programa abrangente de reparação transformadora para lidar com a discriminação e a violência contra mulheres e meninas e para salvaguardar o bem-estar das vítimas, sobreviventes e testemunhas.</t>
  </si>
  <si>
    <t>Subprograma 98001: Ação Social</t>
  </si>
  <si>
    <t>Rezultadu Kurtu Prazu (Output) 98001.0.0: Output hein informasaun husi MAE</t>
  </si>
  <si>
    <t>Atividade 9800102: Realização do serviço funerário público [I: Indireta]</t>
  </si>
  <si>
    <t># de serviços funerários fornecidos ao público</t>
  </si>
  <si>
    <t xml:space="preserve">305 de serviços funerários fornecidos e 88 caixao ao público
</t>
  </si>
  <si>
    <t xml:space="preserve">350 de serviços funerários fornecidos e  56 caixao ao público
</t>
  </si>
  <si>
    <t>H40109: Serviços Municipal de Ação Social e Gestão de Desastres Naturais</t>
  </si>
  <si>
    <t>ODS: OBJETIVO 8 : TRABALHO DIGNO E CRESCIMENTO ECONÓMICO - Objetivo 8. Promover o crescimento económico inclusivo e sustentável, o emprego pleno e produtivo e o trabalho digno para todos</t>
  </si>
  <si>
    <t>Objetivo ba Longu Prazu: Para construir a nossa nação e gerar empregos e rendimento para os nossos funcionários, atrairemos investidores para nossos principais setores industriais, firmaremos parcerias com empresas internacionais na construção de nossa infraestrutura e apoiaremos empresas locais a iniciar e crescer.</t>
  </si>
  <si>
    <t>Programa 982: Turismo</t>
  </si>
  <si>
    <t>Objetivu Médiu Prazu (Outcome) 982.0.0: Turismo a ser um dos principais setores económicos do país e um destino turístico favorito na Ásia-Pacífico</t>
  </si>
  <si>
    <t>Subprograma 98202: Comércio</t>
  </si>
  <si>
    <t>Rezultadu Kurtu Prazu (Output) 98202.0.0: Hein informasaun husi MAE fornese output</t>
  </si>
  <si>
    <t>Atividade 9820201: Licenciamento, registo e fiscalização dos estabelecimentos de venda a retalho,  das micro pequenas empresas e dos vendedores ambulantes [I: Indireta]</t>
  </si>
  <si>
    <t>1) # de licenças emitidas;
2) # de fiscalizações efetuadas aos estabelecimentos de venda, às micro pequenas empresas e aos vendedores ambulantes.</t>
  </si>
  <si>
    <t>1) 500 de licenças emitidas;
2) 48  Vezes  para Mercado Municipal, e 24 Vezes Para Mercado Posto Administrativo de fiscalizações efetuadas aos estabelecimentos de venda, às micro pequenas empresas e aos vendedores ambulantes.</t>
  </si>
  <si>
    <t>H40107: Serviços Municipal de Gestão Mercados e Turismo</t>
  </si>
  <si>
    <t>Total Orsamentu</t>
  </si>
  <si>
    <t>Reseita</t>
  </si>
  <si>
    <t>Kronograma Kolekta Reseita</t>
  </si>
  <si>
    <t>Reseita 2022</t>
  </si>
  <si>
    <t>Kategoria Reseita</t>
  </si>
  <si>
    <t>Reseita Fiskal</t>
  </si>
  <si>
    <t>Reseita Non-Tributária</t>
  </si>
  <si>
    <t>Doasaun &amp; Kontribuisaun</t>
  </si>
  <si>
    <t>Ajensia Retensaun Reseita</t>
  </si>
  <si>
    <t>Fundu Petrolíferu</t>
  </si>
  <si>
    <t>Total Reseita</t>
  </si>
  <si>
    <t>Municipio Lautem</t>
  </si>
  <si>
    <t>No</t>
  </si>
  <si>
    <t xml:space="preserve">Servisu Municipal </t>
  </si>
  <si>
    <t xml:space="preserve">Orsamentu </t>
  </si>
  <si>
    <t xml:space="preserve">Total </t>
  </si>
  <si>
    <t xml:space="preserve">Salario e Vensimentu </t>
  </si>
  <si>
    <t>Bens e Servisus</t>
  </si>
  <si>
    <t xml:space="preserve">Kapital Minor </t>
  </si>
  <si>
    <t xml:space="preserve">Kapital Desenvolvimentu </t>
  </si>
  <si>
    <t xml:space="preserve">Transferensia Publika </t>
  </si>
  <si>
    <t xml:space="preserve">Secretariadu Administrasaun Municipio </t>
  </si>
  <si>
    <t>Saude</t>
  </si>
  <si>
    <t>Edukasaun</t>
  </si>
  <si>
    <t>Agrikultura</t>
  </si>
  <si>
    <t>Obras Publika e Transporte</t>
  </si>
  <si>
    <t>Agua, Saneamento no Ambiente</t>
  </si>
  <si>
    <t>Gestão Mercados e Turismo</t>
  </si>
  <si>
    <t>Ação Social e Gestão de Desastres Naturais</t>
  </si>
  <si>
    <t>Registos, Notariado e Cadastrais</t>
  </si>
  <si>
    <t xml:space="preserve">T o t a l </t>
  </si>
  <si>
    <t>Sumariu Alokasaun Orsamentu Geral Estadu (OGE) tinan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</si>
</sst>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-"/>
    <numFmt numFmtId="165" formatCode="_-[$$-409]* #,##0.00_ ;_-[$$-409]* \-#,##0.00\ ;_-[$$-409]* &quot;-&quot;??_ ;_-@_ 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.5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0B7E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AF3FA"/>
        <bgColor rgb="FF000000"/>
      </patternFill>
    </fill>
    <fill>
      <patternFill patternType="solid">
        <fgColor rgb="FF66DD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right" vertical="center" wrapText="1"/>
    </xf>
    <xf numFmtId="0" fontId="6" fillId="9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vertical="center"/>
    </xf>
    <xf numFmtId="0" fontId="7" fillId="10" borderId="15" xfId="0" applyFont="1" applyFill="1" applyBorder="1" applyAlignment="1">
      <alignment vertical="center" wrapText="1"/>
    </xf>
    <xf numFmtId="165" fontId="0" fillId="10" borderId="15" xfId="0" applyNumberFormat="1" applyFill="1" applyBorder="1" applyAlignment="1">
      <alignment vertical="center"/>
    </xf>
    <xf numFmtId="0" fontId="7" fillId="10" borderId="15" xfId="0" applyFont="1" applyFill="1" applyBorder="1"/>
    <xf numFmtId="0" fontId="0" fillId="10" borderId="15" xfId="0" applyFill="1" applyBorder="1" applyAlignment="1">
      <alignment wrapText="1"/>
    </xf>
    <xf numFmtId="0" fontId="0" fillId="10" borderId="15" xfId="0" applyFill="1" applyBorder="1"/>
    <xf numFmtId="0" fontId="0" fillId="9" borderId="15" xfId="0" applyFill="1" applyBorder="1"/>
    <xf numFmtId="0" fontId="7" fillId="9" borderId="15" xfId="0" applyFont="1" applyFill="1" applyBorder="1" applyAlignment="1">
      <alignment horizontal="center"/>
    </xf>
    <xf numFmtId="165" fontId="0" fillId="9" borderId="15" xfId="0" applyNumberFormat="1" applyFill="1" applyBorder="1" applyAlignment="1">
      <alignment vertical="center"/>
    </xf>
    <xf numFmtId="165" fontId="0" fillId="0" borderId="0" xfId="0" applyNumberFormat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4" fillId="5" borderId="2" xfId="0" applyFont="1" applyFill="1" applyBorder="1" applyAlignment="1">
      <alignment indent="2"/>
    </xf>
    <xf numFmtId="0" fontId="4" fillId="5" borderId="3" xfId="0" applyFont="1" applyFill="1" applyBorder="1"/>
    <xf numFmtId="0" fontId="4" fillId="5" borderId="4" xfId="0" applyFont="1" applyFill="1" applyBorder="1"/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 indent="4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9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opLeftCell="Q1" workbookViewId="0">
      <pane ySplit="6" topLeftCell="A137" activePane="bottomLeft" state="frozen"/>
      <selection pane="bottomLeft" activeCell="L134" sqref="L134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7" width="16" customWidth="1"/>
  </cols>
  <sheetData>
    <row r="1" spans="1:17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35">
      <c r="A3" s="1">
        <v>6</v>
      </c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1:17" x14ac:dyDescent="0.35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  <c r="H4" s="43" t="s">
        <v>9</v>
      </c>
      <c r="I4" s="44"/>
      <c r="J4" s="44"/>
      <c r="K4" s="45"/>
      <c r="L4" s="49" t="s">
        <v>14</v>
      </c>
      <c r="M4" s="50"/>
      <c r="N4" s="50"/>
      <c r="O4" s="50"/>
      <c r="P4" s="51"/>
      <c r="Q4" s="40" t="s">
        <v>21</v>
      </c>
    </row>
    <row r="5" spans="1:17" x14ac:dyDescent="0.35">
      <c r="A5" s="41"/>
      <c r="B5" s="41"/>
      <c r="C5" s="41"/>
      <c r="D5" s="41"/>
      <c r="E5" s="41"/>
      <c r="F5" s="41"/>
      <c r="G5" s="41"/>
      <c r="H5" s="46"/>
      <c r="I5" s="47"/>
      <c r="J5" s="47"/>
      <c r="K5" s="48"/>
      <c r="L5" s="49" t="s">
        <v>15</v>
      </c>
      <c r="M5" s="50"/>
      <c r="N5" s="50"/>
      <c r="O5" s="50"/>
      <c r="P5" s="51"/>
      <c r="Q5" s="41"/>
    </row>
    <row r="6" spans="1:17" ht="29" x14ac:dyDescent="0.35">
      <c r="A6" s="42"/>
      <c r="B6" s="42"/>
      <c r="C6" s="42"/>
      <c r="D6" s="42"/>
      <c r="E6" s="42"/>
      <c r="F6" s="42"/>
      <c r="G6" s="42"/>
      <c r="H6" s="2" t="s">
        <v>10</v>
      </c>
      <c r="I6" s="2" t="s">
        <v>11</v>
      </c>
      <c r="J6" s="2" t="s">
        <v>12</v>
      </c>
      <c r="K6" s="2" t="s">
        <v>13</v>
      </c>
      <c r="L6" s="2" t="s">
        <v>16</v>
      </c>
      <c r="M6" s="2" t="s">
        <v>17</v>
      </c>
      <c r="N6" s="2" t="s">
        <v>18</v>
      </c>
      <c r="O6" s="2" t="s">
        <v>19</v>
      </c>
      <c r="P6" s="2" t="s">
        <v>20</v>
      </c>
      <c r="Q6" s="42"/>
    </row>
    <row r="7" spans="1:17" x14ac:dyDescent="0.35">
      <c r="A7" s="30" t="s">
        <v>22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</row>
    <row r="8" spans="1:17" x14ac:dyDescent="0.35">
      <c r="A8" s="30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/>
    </row>
    <row r="9" spans="1:17" x14ac:dyDescent="0.35">
      <c r="A9" s="30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  <row r="10" spans="1:17" x14ac:dyDescent="0.35">
      <c r="A10" s="30" t="s">
        <v>25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</row>
    <row r="11" spans="1:17" x14ac:dyDescent="0.35">
      <c r="A11" s="33" t="s">
        <v>26</v>
      </c>
      <c r="B11" s="34"/>
      <c r="C11" s="34"/>
      <c r="D11" s="34"/>
      <c r="E11" s="34"/>
      <c r="F11" s="34"/>
      <c r="G11" s="34"/>
      <c r="H11" s="34"/>
      <c r="I11" s="34"/>
      <c r="J11" s="34"/>
      <c r="K11" s="35"/>
      <c r="L11" s="4">
        <v>43612</v>
      </c>
      <c r="M11" s="4">
        <v>22647</v>
      </c>
      <c r="N11" s="4"/>
      <c r="O11" s="4"/>
      <c r="P11" s="4"/>
      <c r="Q11" s="4">
        <v>66259</v>
      </c>
    </row>
    <row r="12" spans="1:17" ht="58" x14ac:dyDescent="0.35">
      <c r="A12" s="5" t="s">
        <v>27</v>
      </c>
      <c r="B12" s="6"/>
      <c r="C12" s="6"/>
      <c r="D12" s="6"/>
      <c r="E12" s="6"/>
      <c r="F12" s="52"/>
      <c r="G12" s="53"/>
      <c r="H12" s="53"/>
      <c r="I12" s="53"/>
      <c r="J12" s="53"/>
      <c r="K12" s="54"/>
      <c r="L12" s="7">
        <v>43612</v>
      </c>
      <c r="M12" s="7">
        <v>22647</v>
      </c>
      <c r="N12" s="7"/>
      <c r="O12" s="7"/>
      <c r="P12" s="7"/>
      <c r="Q12" s="7">
        <v>66259</v>
      </c>
    </row>
    <row r="13" spans="1:17" ht="58" x14ac:dyDescent="0.35">
      <c r="A13" s="55" t="s">
        <v>28</v>
      </c>
      <c r="B13" s="56"/>
      <c r="C13" s="56"/>
      <c r="D13" s="56"/>
      <c r="E13" s="57"/>
      <c r="F13" s="8" t="s">
        <v>29</v>
      </c>
      <c r="G13" s="58"/>
      <c r="H13" s="56"/>
      <c r="I13" s="56"/>
      <c r="J13" s="56"/>
      <c r="K13" s="57"/>
      <c r="L13" s="9">
        <v>43612</v>
      </c>
      <c r="M13" s="9">
        <v>22647</v>
      </c>
      <c r="N13" s="9"/>
      <c r="O13" s="9"/>
      <c r="P13" s="9"/>
      <c r="Q13" s="9">
        <v>66259</v>
      </c>
    </row>
    <row r="14" spans="1:17" ht="29" x14ac:dyDescent="0.35">
      <c r="A14" s="12" t="s">
        <v>30</v>
      </c>
      <c r="B14" s="13"/>
      <c r="C14" s="13"/>
      <c r="D14" s="13"/>
      <c r="E14" s="13"/>
      <c r="F14" s="59"/>
      <c r="G14" s="60"/>
      <c r="H14" s="60"/>
      <c r="I14" s="60"/>
      <c r="J14" s="60"/>
      <c r="K14" s="61"/>
      <c r="L14" s="9">
        <v>43612</v>
      </c>
      <c r="M14" s="9">
        <v>22647</v>
      </c>
      <c r="N14" s="9"/>
      <c r="O14" s="9"/>
      <c r="P14" s="9"/>
      <c r="Q14" s="9">
        <v>66259</v>
      </c>
    </row>
    <row r="15" spans="1:17" ht="29" x14ac:dyDescent="0.35">
      <c r="A15" s="62" t="s">
        <v>31</v>
      </c>
      <c r="B15" s="63" t="s">
        <v>32</v>
      </c>
      <c r="C15" s="63" t="s">
        <v>33</v>
      </c>
      <c r="D15" s="63" t="s">
        <v>34</v>
      </c>
      <c r="E15" s="63" t="s">
        <v>35</v>
      </c>
      <c r="F15" s="63" t="s">
        <v>36</v>
      </c>
      <c r="G15" s="11" t="s">
        <v>37</v>
      </c>
      <c r="H15" s="14"/>
      <c r="I15" s="15"/>
      <c r="J15" s="15"/>
      <c r="K15" s="15"/>
      <c r="L15" s="10">
        <v>43612</v>
      </c>
      <c r="M15" s="10">
        <v>22647</v>
      </c>
      <c r="N15" s="10"/>
      <c r="O15" s="10"/>
      <c r="P15" s="10"/>
      <c r="Q15" s="10">
        <v>66259</v>
      </c>
    </row>
    <row r="16" spans="1:17" x14ac:dyDescent="0.35">
      <c r="A16" s="30" t="s">
        <v>38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/>
    </row>
    <row r="17" spans="1:17" x14ac:dyDescent="0.35">
      <c r="A17" s="30" t="s">
        <v>39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</row>
    <row r="18" spans="1:17" x14ac:dyDescent="0.35">
      <c r="A18" s="30" t="s">
        <v>40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/>
    </row>
    <row r="19" spans="1:17" x14ac:dyDescent="0.35">
      <c r="A19" s="30" t="s">
        <v>41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2"/>
    </row>
    <row r="20" spans="1:17" x14ac:dyDescent="0.35">
      <c r="A20" s="33" t="s">
        <v>42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4"/>
      <c r="M20" s="4"/>
      <c r="N20" s="4"/>
      <c r="O20" s="4">
        <v>258544</v>
      </c>
      <c r="P20" s="4"/>
      <c r="Q20" s="4">
        <v>258544</v>
      </c>
    </row>
    <row r="21" spans="1:17" ht="58" x14ac:dyDescent="0.35">
      <c r="A21" s="5" t="s">
        <v>43</v>
      </c>
      <c r="B21" s="6"/>
      <c r="C21" s="6"/>
      <c r="D21" s="6"/>
      <c r="E21" s="6"/>
      <c r="F21" s="52"/>
      <c r="G21" s="53"/>
      <c r="H21" s="53"/>
      <c r="I21" s="53"/>
      <c r="J21" s="53"/>
      <c r="K21" s="54"/>
      <c r="L21" s="7"/>
      <c r="M21" s="7"/>
      <c r="N21" s="7"/>
      <c r="O21" s="7">
        <v>258544</v>
      </c>
      <c r="P21" s="7"/>
      <c r="Q21" s="7">
        <v>258544</v>
      </c>
    </row>
    <row r="22" spans="1:17" ht="58" x14ac:dyDescent="0.35">
      <c r="A22" s="55" t="s">
        <v>44</v>
      </c>
      <c r="B22" s="56"/>
      <c r="C22" s="56"/>
      <c r="D22" s="56"/>
      <c r="E22" s="57"/>
      <c r="F22" s="8" t="s">
        <v>29</v>
      </c>
      <c r="G22" s="58"/>
      <c r="H22" s="56"/>
      <c r="I22" s="56"/>
      <c r="J22" s="56"/>
      <c r="K22" s="57"/>
      <c r="L22" s="9"/>
      <c r="M22" s="9"/>
      <c r="N22" s="9"/>
      <c r="O22" s="9">
        <v>258544</v>
      </c>
      <c r="P22" s="9"/>
      <c r="Q22" s="9">
        <v>258544</v>
      </c>
    </row>
    <row r="23" spans="1:17" ht="43.5" x14ac:dyDescent="0.35">
      <c r="A23" s="12" t="s">
        <v>45</v>
      </c>
      <c r="B23" s="13"/>
      <c r="C23" s="13"/>
      <c r="D23" s="13"/>
      <c r="E23" s="13"/>
      <c r="F23" s="59"/>
      <c r="G23" s="60"/>
      <c r="H23" s="60"/>
      <c r="I23" s="60"/>
      <c r="J23" s="60"/>
      <c r="K23" s="61"/>
      <c r="L23" s="9"/>
      <c r="M23" s="9"/>
      <c r="N23" s="9"/>
      <c r="O23" s="9">
        <v>258544</v>
      </c>
      <c r="P23" s="9"/>
      <c r="Q23" s="9">
        <v>258544</v>
      </c>
    </row>
    <row r="24" spans="1:17" ht="29" x14ac:dyDescent="0.35">
      <c r="A24" s="62" t="s">
        <v>46</v>
      </c>
      <c r="B24" s="63" t="s">
        <v>47</v>
      </c>
      <c r="C24" s="63" t="s">
        <v>48</v>
      </c>
      <c r="D24" s="63" t="s">
        <v>49</v>
      </c>
      <c r="E24" s="63"/>
      <c r="F24" s="63" t="s">
        <v>50</v>
      </c>
      <c r="G24" s="11" t="s">
        <v>37</v>
      </c>
      <c r="H24" s="14"/>
      <c r="I24" s="15"/>
      <c r="J24" s="15"/>
      <c r="K24" s="15"/>
      <c r="L24" s="10"/>
      <c r="M24" s="10"/>
      <c r="N24" s="10"/>
      <c r="O24" s="10">
        <v>258544</v>
      </c>
      <c r="P24" s="10"/>
      <c r="Q24" s="10">
        <v>258544</v>
      </c>
    </row>
    <row r="25" spans="1:17" x14ac:dyDescent="0.35">
      <c r="A25" s="30" t="s">
        <v>51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</row>
    <row r="26" spans="1:17" x14ac:dyDescent="0.35">
      <c r="A26" s="30" t="s">
        <v>52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</row>
    <row r="27" spans="1:17" x14ac:dyDescent="0.35">
      <c r="A27" s="30" t="s">
        <v>53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</row>
    <row r="28" spans="1:17" x14ac:dyDescent="0.35">
      <c r="A28" s="30" t="s">
        <v>54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29" spans="1:17" x14ac:dyDescent="0.35">
      <c r="A29" s="33" t="s">
        <v>55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  <c r="L29" s="4">
        <v>19008</v>
      </c>
      <c r="M29" s="4"/>
      <c r="N29" s="4"/>
      <c r="O29" s="4"/>
      <c r="P29" s="4"/>
      <c r="Q29" s="4">
        <v>19008</v>
      </c>
    </row>
    <row r="30" spans="1:17" ht="58" x14ac:dyDescent="0.35">
      <c r="A30" s="5" t="s">
        <v>56</v>
      </c>
      <c r="B30" s="6"/>
      <c r="C30" s="6"/>
      <c r="D30" s="6"/>
      <c r="E30" s="6"/>
      <c r="F30" s="52"/>
      <c r="G30" s="53"/>
      <c r="H30" s="53"/>
      <c r="I30" s="53"/>
      <c r="J30" s="53"/>
      <c r="K30" s="54"/>
      <c r="L30" s="7">
        <v>19008</v>
      </c>
      <c r="M30" s="7"/>
      <c r="N30" s="7"/>
      <c r="O30" s="7"/>
      <c r="P30" s="7"/>
      <c r="Q30" s="7">
        <v>19008</v>
      </c>
    </row>
    <row r="31" spans="1:17" ht="58" x14ac:dyDescent="0.35">
      <c r="A31" s="55" t="s">
        <v>57</v>
      </c>
      <c r="B31" s="56"/>
      <c r="C31" s="56"/>
      <c r="D31" s="56"/>
      <c r="E31" s="57"/>
      <c r="F31" s="8" t="s">
        <v>29</v>
      </c>
      <c r="G31" s="58"/>
      <c r="H31" s="56"/>
      <c r="I31" s="56"/>
      <c r="J31" s="56"/>
      <c r="K31" s="57"/>
      <c r="L31" s="9">
        <v>19008</v>
      </c>
      <c r="M31" s="9"/>
      <c r="N31" s="9"/>
      <c r="O31" s="9"/>
      <c r="P31" s="9"/>
      <c r="Q31" s="9">
        <v>19008</v>
      </c>
    </row>
    <row r="32" spans="1:17" ht="29" x14ac:dyDescent="0.35">
      <c r="A32" s="12" t="s">
        <v>58</v>
      </c>
      <c r="B32" s="13"/>
      <c r="C32" s="13"/>
      <c r="D32" s="13"/>
      <c r="E32" s="13"/>
      <c r="F32" s="59"/>
      <c r="G32" s="60"/>
      <c r="H32" s="60"/>
      <c r="I32" s="60"/>
      <c r="J32" s="60"/>
      <c r="K32" s="61"/>
      <c r="L32" s="9">
        <v>19008</v>
      </c>
      <c r="M32" s="9"/>
      <c r="N32" s="9"/>
      <c r="O32" s="9"/>
      <c r="P32" s="9"/>
      <c r="Q32" s="9">
        <v>19008</v>
      </c>
    </row>
    <row r="33" spans="1:17" ht="29" x14ac:dyDescent="0.35">
      <c r="A33" s="62" t="s">
        <v>59</v>
      </c>
      <c r="B33" s="63" t="s">
        <v>60</v>
      </c>
      <c r="C33" s="63" t="s">
        <v>61</v>
      </c>
      <c r="D33" s="63" t="s">
        <v>62</v>
      </c>
      <c r="E33" s="63" t="s">
        <v>35</v>
      </c>
      <c r="F33" s="63" t="s">
        <v>63</v>
      </c>
      <c r="G33" s="11" t="s">
        <v>37</v>
      </c>
      <c r="H33" s="14"/>
      <c r="I33" s="15"/>
      <c r="J33" s="15"/>
      <c r="K33" s="15"/>
      <c r="L33" s="10">
        <v>19008</v>
      </c>
      <c r="M33" s="10"/>
      <c r="N33" s="10"/>
      <c r="O33" s="10"/>
      <c r="P33" s="10"/>
      <c r="Q33" s="10">
        <v>19008</v>
      </c>
    </row>
    <row r="34" spans="1:17" x14ac:dyDescent="0.35">
      <c r="A34" s="30" t="s">
        <v>51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</row>
    <row r="35" spans="1:17" x14ac:dyDescent="0.35">
      <c r="A35" s="30" t="s">
        <v>52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</row>
    <row r="36" spans="1:17" x14ac:dyDescent="0.35">
      <c r="A36" s="30" t="s">
        <v>64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</row>
    <row r="37" spans="1:17" x14ac:dyDescent="0.35">
      <c r="A37" s="30" t="s">
        <v>65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/>
    </row>
    <row r="38" spans="1:17" x14ac:dyDescent="0.35">
      <c r="A38" s="33" t="s">
        <v>66</v>
      </c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4"/>
      <c r="M38" s="4">
        <v>0</v>
      </c>
      <c r="N38" s="4"/>
      <c r="O38" s="4"/>
      <c r="P38" s="4"/>
      <c r="Q38" s="4">
        <v>0</v>
      </c>
    </row>
    <row r="39" spans="1:17" ht="43.5" x14ac:dyDescent="0.35">
      <c r="A39" s="5" t="s">
        <v>67</v>
      </c>
      <c r="B39" s="6"/>
      <c r="C39" s="6"/>
      <c r="D39" s="6"/>
      <c r="E39" s="6"/>
      <c r="F39" s="52"/>
      <c r="G39" s="53"/>
      <c r="H39" s="53"/>
      <c r="I39" s="53"/>
      <c r="J39" s="53"/>
      <c r="K39" s="54"/>
      <c r="L39" s="7"/>
      <c r="M39" s="7">
        <v>0</v>
      </c>
      <c r="N39" s="7"/>
      <c r="O39" s="7"/>
      <c r="P39" s="7"/>
      <c r="Q39" s="7">
        <v>0</v>
      </c>
    </row>
    <row r="40" spans="1:17" ht="58" x14ac:dyDescent="0.35">
      <c r="A40" s="55" t="s">
        <v>68</v>
      </c>
      <c r="B40" s="56"/>
      <c r="C40" s="56"/>
      <c r="D40" s="56"/>
      <c r="E40" s="57"/>
      <c r="F40" s="8" t="s">
        <v>29</v>
      </c>
      <c r="G40" s="58"/>
      <c r="H40" s="56"/>
      <c r="I40" s="56"/>
      <c r="J40" s="56"/>
      <c r="K40" s="57"/>
      <c r="L40" s="9"/>
      <c r="M40" s="9">
        <v>0</v>
      </c>
      <c r="N40" s="9"/>
      <c r="O40" s="9"/>
      <c r="P40" s="9"/>
      <c r="Q40" s="9">
        <v>0</v>
      </c>
    </row>
    <row r="41" spans="1:17" ht="29" x14ac:dyDescent="0.35">
      <c r="A41" s="12" t="s">
        <v>69</v>
      </c>
      <c r="B41" s="13"/>
      <c r="C41" s="13"/>
      <c r="D41" s="13"/>
      <c r="E41" s="13"/>
      <c r="F41" s="59"/>
      <c r="G41" s="60"/>
      <c r="H41" s="60"/>
      <c r="I41" s="60"/>
      <c r="J41" s="60"/>
      <c r="K41" s="61"/>
      <c r="L41" s="9"/>
      <c r="M41" s="9">
        <v>0</v>
      </c>
      <c r="N41" s="9"/>
      <c r="O41" s="9"/>
      <c r="P41" s="9"/>
      <c r="Q41" s="9">
        <v>0</v>
      </c>
    </row>
    <row r="42" spans="1:17" ht="29" x14ac:dyDescent="0.35">
      <c r="A42" s="62" t="s">
        <v>70</v>
      </c>
      <c r="B42" s="63" t="s">
        <v>71</v>
      </c>
      <c r="C42" s="63"/>
      <c r="D42" s="63"/>
      <c r="E42" s="63"/>
      <c r="F42" s="63" t="s">
        <v>72</v>
      </c>
      <c r="G42" s="11" t="s">
        <v>37</v>
      </c>
      <c r="H42" s="16"/>
      <c r="I42" s="17"/>
      <c r="J42" s="17"/>
      <c r="K42" s="17"/>
      <c r="L42" s="10"/>
      <c r="M42" s="10">
        <v>0</v>
      </c>
      <c r="N42" s="10"/>
      <c r="O42" s="10"/>
      <c r="P42" s="10"/>
      <c r="Q42" s="10">
        <v>0</v>
      </c>
    </row>
    <row r="43" spans="1:17" x14ac:dyDescent="0.35">
      <c r="A43" s="30" t="s">
        <v>51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</row>
    <row r="44" spans="1:17" x14ac:dyDescent="0.35">
      <c r="A44" s="30" t="s">
        <v>52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</row>
    <row r="45" spans="1:17" x14ac:dyDescent="0.35">
      <c r="A45" s="30" t="s">
        <v>64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/>
    </row>
    <row r="46" spans="1:17" x14ac:dyDescent="0.35">
      <c r="A46" s="30" t="s">
        <v>65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/>
    </row>
    <row r="47" spans="1:17" x14ac:dyDescent="0.35">
      <c r="A47" s="33" t="s">
        <v>73</v>
      </c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4">
        <v>641138</v>
      </c>
      <c r="M47" s="4">
        <v>322599</v>
      </c>
      <c r="N47" s="4"/>
      <c r="O47" s="4">
        <v>150000</v>
      </c>
      <c r="P47" s="4">
        <v>718390</v>
      </c>
      <c r="Q47" s="4">
        <v>1832127</v>
      </c>
    </row>
    <row r="48" spans="1:17" ht="29" x14ac:dyDescent="0.35">
      <c r="A48" s="5" t="s">
        <v>74</v>
      </c>
      <c r="B48" s="6"/>
      <c r="C48" s="6"/>
      <c r="D48" s="6"/>
      <c r="E48" s="6"/>
      <c r="F48" s="52"/>
      <c r="G48" s="53"/>
      <c r="H48" s="53"/>
      <c r="I48" s="53"/>
      <c r="J48" s="53"/>
      <c r="K48" s="54"/>
      <c r="L48" s="7">
        <v>641138</v>
      </c>
      <c r="M48" s="7">
        <v>322599</v>
      </c>
      <c r="N48" s="7"/>
      <c r="O48" s="7">
        <v>150000</v>
      </c>
      <c r="P48" s="7">
        <v>718390</v>
      </c>
      <c r="Q48" s="7">
        <v>1832127</v>
      </c>
    </row>
    <row r="49" spans="1:17" ht="58" x14ac:dyDescent="0.35">
      <c r="A49" s="55" t="s">
        <v>75</v>
      </c>
      <c r="B49" s="56"/>
      <c r="C49" s="56"/>
      <c r="D49" s="56"/>
      <c r="E49" s="57"/>
      <c r="F49" s="8" t="s">
        <v>29</v>
      </c>
      <c r="G49" s="58"/>
      <c r="H49" s="56"/>
      <c r="I49" s="56"/>
      <c r="J49" s="56"/>
      <c r="K49" s="57"/>
      <c r="L49" s="9">
        <v>355487</v>
      </c>
      <c r="M49" s="9">
        <v>75000</v>
      </c>
      <c r="N49" s="9"/>
      <c r="O49" s="9"/>
      <c r="P49" s="9">
        <v>718390</v>
      </c>
      <c r="Q49" s="9">
        <v>1148877</v>
      </c>
    </row>
    <row r="50" spans="1:17" ht="43.5" x14ac:dyDescent="0.35">
      <c r="A50" s="12" t="s">
        <v>76</v>
      </c>
      <c r="B50" s="13"/>
      <c r="C50" s="13"/>
      <c r="D50" s="13"/>
      <c r="E50" s="13"/>
      <c r="F50" s="59"/>
      <c r="G50" s="60"/>
      <c r="H50" s="60"/>
      <c r="I50" s="60"/>
      <c r="J50" s="60"/>
      <c r="K50" s="61"/>
      <c r="L50" s="9">
        <v>355487</v>
      </c>
      <c r="M50" s="9">
        <v>75000</v>
      </c>
      <c r="N50" s="9"/>
      <c r="O50" s="9"/>
      <c r="P50" s="9">
        <v>718390</v>
      </c>
      <c r="Q50" s="9">
        <v>1148877</v>
      </c>
    </row>
    <row r="51" spans="1:17" ht="29" x14ac:dyDescent="0.35">
      <c r="A51" s="62" t="s">
        <v>77</v>
      </c>
      <c r="B51" s="63" t="s">
        <v>78</v>
      </c>
      <c r="C51" s="63" t="s">
        <v>79</v>
      </c>
      <c r="D51" s="63" t="s">
        <v>80</v>
      </c>
      <c r="E51" s="63" t="s">
        <v>35</v>
      </c>
      <c r="F51" s="63" t="s">
        <v>50</v>
      </c>
      <c r="G51" s="11" t="s">
        <v>37</v>
      </c>
      <c r="H51" s="14"/>
      <c r="I51" s="15"/>
      <c r="J51" s="15"/>
      <c r="K51" s="15"/>
      <c r="L51" s="10">
        <v>211571</v>
      </c>
      <c r="M51" s="10"/>
      <c r="N51" s="10"/>
      <c r="O51" s="10"/>
      <c r="P51" s="10">
        <v>72180</v>
      </c>
      <c r="Q51" s="10">
        <v>283751</v>
      </c>
    </row>
    <row r="52" spans="1:17" ht="29" x14ac:dyDescent="0.35">
      <c r="A52" s="62" t="s">
        <v>81</v>
      </c>
      <c r="B52" s="63" t="s">
        <v>82</v>
      </c>
      <c r="C52" s="63" t="s">
        <v>83</v>
      </c>
      <c r="D52" s="63" t="s">
        <v>84</v>
      </c>
      <c r="E52" s="63" t="s">
        <v>35</v>
      </c>
      <c r="F52" s="63" t="s">
        <v>50</v>
      </c>
      <c r="G52" s="11" t="s">
        <v>37</v>
      </c>
      <c r="H52" s="14"/>
      <c r="I52" s="15"/>
      <c r="J52" s="15"/>
      <c r="K52" s="15"/>
      <c r="L52" s="10"/>
      <c r="M52" s="10"/>
      <c r="N52" s="10"/>
      <c r="O52" s="10"/>
      <c r="P52" s="10">
        <v>646210</v>
      </c>
      <c r="Q52" s="10">
        <v>646210</v>
      </c>
    </row>
    <row r="53" spans="1:17" ht="29" x14ac:dyDescent="0.35">
      <c r="A53" s="62" t="s">
        <v>85</v>
      </c>
      <c r="B53" s="63" t="s">
        <v>86</v>
      </c>
      <c r="C53" s="63" t="s">
        <v>61</v>
      </c>
      <c r="D53" s="63" t="s">
        <v>87</v>
      </c>
      <c r="E53" s="63" t="s">
        <v>35</v>
      </c>
      <c r="F53" s="63" t="s">
        <v>88</v>
      </c>
      <c r="G53" s="11" t="s">
        <v>37</v>
      </c>
      <c r="H53" s="14"/>
      <c r="I53" s="15"/>
      <c r="J53" s="15"/>
      <c r="K53" s="15"/>
      <c r="L53" s="10">
        <v>143916</v>
      </c>
      <c r="M53" s="10">
        <v>75000</v>
      </c>
      <c r="N53" s="10"/>
      <c r="O53" s="10"/>
      <c r="P53" s="10"/>
      <c r="Q53" s="10">
        <v>218916</v>
      </c>
    </row>
    <row r="54" spans="1:17" ht="58" x14ac:dyDescent="0.35">
      <c r="A54" s="55" t="s">
        <v>89</v>
      </c>
      <c r="B54" s="56"/>
      <c r="C54" s="56"/>
      <c r="D54" s="56"/>
      <c r="E54" s="57"/>
      <c r="F54" s="8" t="s">
        <v>29</v>
      </c>
      <c r="G54" s="58"/>
      <c r="H54" s="56"/>
      <c r="I54" s="56"/>
      <c r="J54" s="56"/>
      <c r="K54" s="57"/>
      <c r="L54" s="9">
        <v>285651</v>
      </c>
      <c r="M54" s="9">
        <v>247599</v>
      </c>
      <c r="N54" s="9"/>
      <c r="O54" s="9">
        <v>150000</v>
      </c>
      <c r="P54" s="9"/>
      <c r="Q54" s="9">
        <v>683250</v>
      </c>
    </row>
    <row r="55" spans="1:17" ht="29" x14ac:dyDescent="0.35">
      <c r="A55" s="12" t="s">
        <v>90</v>
      </c>
      <c r="B55" s="13"/>
      <c r="C55" s="13"/>
      <c r="D55" s="13"/>
      <c r="E55" s="13"/>
      <c r="F55" s="59"/>
      <c r="G55" s="60"/>
      <c r="H55" s="60"/>
      <c r="I55" s="60"/>
      <c r="J55" s="60"/>
      <c r="K55" s="61"/>
      <c r="L55" s="9">
        <v>285651</v>
      </c>
      <c r="M55" s="9">
        <v>247599</v>
      </c>
      <c r="N55" s="9"/>
      <c r="O55" s="9">
        <v>150000</v>
      </c>
      <c r="P55" s="9"/>
      <c r="Q55" s="9">
        <v>683250</v>
      </c>
    </row>
    <row r="56" spans="1:17" ht="29" x14ac:dyDescent="0.35">
      <c r="A56" s="62" t="s">
        <v>91</v>
      </c>
      <c r="B56" s="63" t="s">
        <v>92</v>
      </c>
      <c r="C56" s="63" t="s">
        <v>93</v>
      </c>
      <c r="D56" s="63" t="s">
        <v>94</v>
      </c>
      <c r="E56" s="63" t="s">
        <v>35</v>
      </c>
      <c r="F56" s="63" t="s">
        <v>50</v>
      </c>
      <c r="G56" s="11" t="s">
        <v>37</v>
      </c>
      <c r="H56" s="14"/>
      <c r="I56" s="15"/>
      <c r="J56" s="15"/>
      <c r="K56" s="15"/>
      <c r="L56" s="10">
        <v>285651</v>
      </c>
      <c r="M56" s="10">
        <v>165679</v>
      </c>
      <c r="N56" s="10"/>
      <c r="O56" s="10"/>
      <c r="P56" s="10"/>
      <c r="Q56" s="10">
        <v>451330</v>
      </c>
    </row>
    <row r="57" spans="1:17" ht="29" x14ac:dyDescent="0.35">
      <c r="A57" s="62" t="s">
        <v>95</v>
      </c>
      <c r="B57" s="63" t="s">
        <v>96</v>
      </c>
      <c r="C57" s="63" t="s">
        <v>97</v>
      </c>
      <c r="D57" s="63" t="s">
        <v>97</v>
      </c>
      <c r="E57" s="63" t="s">
        <v>35</v>
      </c>
      <c r="F57" s="63" t="s">
        <v>50</v>
      </c>
      <c r="G57" s="11" t="s">
        <v>37</v>
      </c>
      <c r="H57" s="14"/>
      <c r="I57" s="15"/>
      <c r="J57" s="15"/>
      <c r="K57" s="15"/>
      <c r="L57" s="10"/>
      <c r="M57" s="10">
        <v>81920</v>
      </c>
      <c r="N57" s="10"/>
      <c r="O57" s="10">
        <v>150000</v>
      </c>
      <c r="P57" s="10"/>
      <c r="Q57" s="10">
        <v>231920</v>
      </c>
    </row>
    <row r="58" spans="1:17" x14ac:dyDescent="0.35">
      <c r="A58" s="30" t="s">
        <v>98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2"/>
    </row>
    <row r="59" spans="1:17" x14ac:dyDescent="0.35">
      <c r="A59" s="30" t="s">
        <v>99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</row>
    <row r="60" spans="1:17" x14ac:dyDescent="0.35">
      <c r="A60" s="30" t="s">
        <v>24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</row>
    <row r="61" spans="1:17" x14ac:dyDescent="0.35">
      <c r="A61" s="30" t="s">
        <v>100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</row>
    <row r="62" spans="1:17" x14ac:dyDescent="0.35">
      <c r="A62" s="33" t="s">
        <v>101</v>
      </c>
      <c r="B62" s="34"/>
      <c r="C62" s="34"/>
      <c r="D62" s="34"/>
      <c r="E62" s="34"/>
      <c r="F62" s="34"/>
      <c r="G62" s="34"/>
      <c r="H62" s="34"/>
      <c r="I62" s="34"/>
      <c r="J62" s="34"/>
      <c r="K62" s="35"/>
      <c r="L62" s="4">
        <v>347152</v>
      </c>
      <c r="M62" s="4">
        <v>103184</v>
      </c>
      <c r="N62" s="4"/>
      <c r="O62" s="4"/>
      <c r="P62" s="4"/>
      <c r="Q62" s="4">
        <v>450336</v>
      </c>
    </row>
    <row r="63" spans="1:17" ht="87" x14ac:dyDescent="0.35">
      <c r="A63" s="5" t="s">
        <v>102</v>
      </c>
      <c r="B63" s="6"/>
      <c r="C63" s="6"/>
      <c r="D63" s="6"/>
      <c r="E63" s="6"/>
      <c r="F63" s="52"/>
      <c r="G63" s="53"/>
      <c r="H63" s="53"/>
      <c r="I63" s="53"/>
      <c r="J63" s="53"/>
      <c r="K63" s="54"/>
      <c r="L63" s="7">
        <v>347152</v>
      </c>
      <c r="M63" s="7">
        <v>103184</v>
      </c>
      <c r="N63" s="7"/>
      <c r="O63" s="7"/>
      <c r="P63" s="7"/>
      <c r="Q63" s="7">
        <v>450336</v>
      </c>
    </row>
    <row r="64" spans="1:17" ht="58" x14ac:dyDescent="0.35">
      <c r="A64" s="55" t="s">
        <v>103</v>
      </c>
      <c r="B64" s="56"/>
      <c r="C64" s="56"/>
      <c r="D64" s="56"/>
      <c r="E64" s="57"/>
      <c r="F64" s="8" t="s">
        <v>29</v>
      </c>
      <c r="G64" s="58"/>
      <c r="H64" s="56"/>
      <c r="I64" s="56"/>
      <c r="J64" s="56"/>
      <c r="K64" s="57"/>
      <c r="L64" s="9">
        <v>347152</v>
      </c>
      <c r="M64" s="9">
        <v>103184</v>
      </c>
      <c r="N64" s="9"/>
      <c r="O64" s="9"/>
      <c r="P64" s="9"/>
      <c r="Q64" s="9">
        <v>450336</v>
      </c>
    </row>
    <row r="65" spans="1:17" ht="29" x14ac:dyDescent="0.35">
      <c r="A65" s="12" t="s">
        <v>104</v>
      </c>
      <c r="B65" s="13"/>
      <c r="C65" s="13"/>
      <c r="D65" s="13"/>
      <c r="E65" s="13"/>
      <c r="F65" s="59"/>
      <c r="G65" s="60"/>
      <c r="H65" s="60"/>
      <c r="I65" s="60"/>
      <c r="J65" s="60"/>
      <c r="K65" s="61"/>
      <c r="L65" s="9">
        <v>347152</v>
      </c>
      <c r="M65" s="9">
        <v>103184</v>
      </c>
      <c r="N65" s="9"/>
      <c r="O65" s="9"/>
      <c r="P65" s="9"/>
      <c r="Q65" s="9">
        <v>450336</v>
      </c>
    </row>
    <row r="66" spans="1:17" ht="29" x14ac:dyDescent="0.35">
      <c r="A66" s="62" t="s">
        <v>105</v>
      </c>
      <c r="B66" s="63" t="s">
        <v>106</v>
      </c>
      <c r="C66" s="63" t="s">
        <v>107</v>
      </c>
      <c r="D66" s="63" t="s">
        <v>108</v>
      </c>
      <c r="E66" s="63" t="s">
        <v>35</v>
      </c>
      <c r="F66" s="63" t="s">
        <v>109</v>
      </c>
      <c r="G66" s="11" t="s">
        <v>37</v>
      </c>
      <c r="H66" s="14"/>
      <c r="I66" s="15"/>
      <c r="J66" s="15"/>
      <c r="K66" s="15"/>
      <c r="L66" s="10"/>
      <c r="M66" s="10">
        <v>1200</v>
      </c>
      <c r="N66" s="10"/>
      <c r="O66" s="10"/>
      <c r="P66" s="10"/>
      <c r="Q66" s="10">
        <v>1200</v>
      </c>
    </row>
    <row r="67" spans="1:17" ht="29" x14ac:dyDescent="0.35">
      <c r="A67" s="62" t="s">
        <v>110</v>
      </c>
      <c r="B67" s="63" t="s">
        <v>111</v>
      </c>
      <c r="C67" s="63" t="s">
        <v>112</v>
      </c>
      <c r="D67" s="63" t="s">
        <v>113</v>
      </c>
      <c r="E67" s="63" t="s">
        <v>35</v>
      </c>
      <c r="F67" s="63" t="s">
        <v>109</v>
      </c>
      <c r="G67" s="11" t="s">
        <v>37</v>
      </c>
      <c r="H67" s="14"/>
      <c r="I67" s="15"/>
      <c r="J67" s="15"/>
      <c r="K67" s="15"/>
      <c r="L67" s="10">
        <v>347152</v>
      </c>
      <c r="M67" s="10">
        <v>101384</v>
      </c>
      <c r="N67" s="10"/>
      <c r="O67" s="10"/>
      <c r="P67" s="10"/>
      <c r="Q67" s="10">
        <v>448536</v>
      </c>
    </row>
    <row r="68" spans="1:17" ht="29" x14ac:dyDescent="0.35">
      <c r="A68" s="62" t="s">
        <v>114</v>
      </c>
      <c r="B68" s="63" t="s">
        <v>115</v>
      </c>
      <c r="C68" s="63" t="s">
        <v>107</v>
      </c>
      <c r="D68" s="63" t="s">
        <v>116</v>
      </c>
      <c r="E68" s="63" t="s">
        <v>35</v>
      </c>
      <c r="F68" s="63" t="s">
        <v>109</v>
      </c>
      <c r="G68" s="11" t="s">
        <v>37</v>
      </c>
      <c r="H68" s="14"/>
      <c r="I68" s="15"/>
      <c r="J68" s="15"/>
      <c r="K68" s="15"/>
      <c r="L68" s="10"/>
      <c r="M68" s="10">
        <v>600</v>
      </c>
      <c r="N68" s="10"/>
      <c r="O68" s="10"/>
      <c r="P68" s="10"/>
      <c r="Q68" s="10">
        <v>600</v>
      </c>
    </row>
    <row r="69" spans="1:17" x14ac:dyDescent="0.35">
      <c r="A69" s="30" t="s">
        <v>117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2"/>
    </row>
    <row r="70" spans="1:17" x14ac:dyDescent="0.35">
      <c r="A70" s="30" t="s">
        <v>118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2"/>
    </row>
    <row r="71" spans="1:17" x14ac:dyDescent="0.35">
      <c r="A71" s="30" t="s">
        <v>23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2"/>
    </row>
    <row r="72" spans="1:17" x14ac:dyDescent="0.35">
      <c r="A72" s="30" t="s">
        <v>99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2"/>
    </row>
    <row r="73" spans="1:17" x14ac:dyDescent="0.35">
      <c r="A73" s="30" t="s">
        <v>119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2"/>
    </row>
    <row r="74" spans="1:17" x14ac:dyDescent="0.35">
      <c r="A74" s="30" t="s">
        <v>120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2"/>
    </row>
    <row r="75" spans="1:17" x14ac:dyDescent="0.35">
      <c r="A75" s="30" t="s">
        <v>121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2"/>
    </row>
    <row r="76" spans="1:17" x14ac:dyDescent="0.35">
      <c r="A76" s="33" t="s">
        <v>122</v>
      </c>
      <c r="B76" s="34"/>
      <c r="C76" s="34"/>
      <c r="D76" s="34"/>
      <c r="E76" s="34"/>
      <c r="F76" s="34"/>
      <c r="G76" s="34"/>
      <c r="H76" s="34"/>
      <c r="I76" s="34"/>
      <c r="J76" s="34"/>
      <c r="K76" s="35"/>
      <c r="L76" s="4">
        <v>90960</v>
      </c>
      <c r="M76" s="4">
        <v>60748</v>
      </c>
      <c r="N76" s="4"/>
      <c r="O76" s="4"/>
      <c r="P76" s="4"/>
      <c r="Q76" s="4">
        <v>151708</v>
      </c>
    </row>
    <row r="77" spans="1:17" ht="43.5" x14ac:dyDescent="0.35">
      <c r="A77" s="5" t="s">
        <v>123</v>
      </c>
      <c r="B77" s="6"/>
      <c r="C77" s="6"/>
      <c r="D77" s="6"/>
      <c r="E77" s="6"/>
      <c r="F77" s="52"/>
      <c r="G77" s="53"/>
      <c r="H77" s="53"/>
      <c r="I77" s="53"/>
      <c r="J77" s="53"/>
      <c r="K77" s="54"/>
      <c r="L77" s="7">
        <v>90960</v>
      </c>
      <c r="M77" s="7">
        <v>60748</v>
      </c>
      <c r="N77" s="7"/>
      <c r="O77" s="7"/>
      <c r="P77" s="7"/>
      <c r="Q77" s="7">
        <v>151708</v>
      </c>
    </row>
    <row r="78" spans="1:17" ht="58" x14ac:dyDescent="0.35">
      <c r="A78" s="55" t="s">
        <v>124</v>
      </c>
      <c r="B78" s="56"/>
      <c r="C78" s="56"/>
      <c r="D78" s="56"/>
      <c r="E78" s="57"/>
      <c r="F78" s="8" t="s">
        <v>29</v>
      </c>
      <c r="G78" s="58"/>
      <c r="H78" s="56"/>
      <c r="I78" s="56"/>
      <c r="J78" s="56"/>
      <c r="K78" s="57"/>
      <c r="L78" s="9"/>
      <c r="M78" s="9">
        <v>31992</v>
      </c>
      <c r="N78" s="9"/>
      <c r="O78" s="9"/>
      <c r="P78" s="9"/>
      <c r="Q78" s="9">
        <v>31992</v>
      </c>
    </row>
    <row r="79" spans="1:17" ht="29" x14ac:dyDescent="0.35">
      <c r="A79" s="12" t="s">
        <v>125</v>
      </c>
      <c r="B79" s="13"/>
      <c r="C79" s="13"/>
      <c r="D79" s="13"/>
      <c r="E79" s="13"/>
      <c r="F79" s="59"/>
      <c r="G79" s="60"/>
      <c r="H79" s="60"/>
      <c r="I79" s="60"/>
      <c r="J79" s="60"/>
      <c r="K79" s="61"/>
      <c r="L79" s="9"/>
      <c r="M79" s="9">
        <v>31992</v>
      </c>
      <c r="N79" s="9"/>
      <c r="O79" s="9"/>
      <c r="P79" s="9"/>
      <c r="Q79" s="9">
        <v>31992</v>
      </c>
    </row>
    <row r="80" spans="1:17" ht="29" x14ac:dyDescent="0.35">
      <c r="A80" s="62" t="s">
        <v>126</v>
      </c>
      <c r="B80" s="63" t="s">
        <v>127</v>
      </c>
      <c r="C80" s="63" t="s">
        <v>107</v>
      </c>
      <c r="D80" s="63" t="s">
        <v>128</v>
      </c>
      <c r="E80" s="63" t="s">
        <v>35</v>
      </c>
      <c r="F80" s="63" t="s">
        <v>72</v>
      </c>
      <c r="G80" s="11" t="s">
        <v>37</v>
      </c>
      <c r="H80" s="14"/>
      <c r="I80" s="15"/>
      <c r="J80" s="15"/>
      <c r="K80" s="15"/>
      <c r="L80" s="10"/>
      <c r="M80" s="10">
        <v>12312</v>
      </c>
      <c r="N80" s="10"/>
      <c r="O80" s="10"/>
      <c r="P80" s="10"/>
      <c r="Q80" s="10">
        <v>12312</v>
      </c>
    </row>
    <row r="81" spans="1:17" ht="29" x14ac:dyDescent="0.35">
      <c r="A81" s="62" t="s">
        <v>129</v>
      </c>
      <c r="B81" s="63" t="s">
        <v>130</v>
      </c>
      <c r="C81" s="63" t="s">
        <v>107</v>
      </c>
      <c r="D81" s="63" t="s">
        <v>131</v>
      </c>
      <c r="E81" s="63" t="s">
        <v>35</v>
      </c>
      <c r="F81" s="63" t="s">
        <v>72</v>
      </c>
      <c r="G81" s="11" t="s">
        <v>37</v>
      </c>
      <c r="H81" s="14"/>
      <c r="I81" s="15"/>
      <c r="J81" s="15"/>
      <c r="K81" s="15"/>
      <c r="L81" s="10"/>
      <c r="M81" s="10">
        <v>19680</v>
      </c>
      <c r="N81" s="10"/>
      <c r="O81" s="10"/>
      <c r="P81" s="10"/>
      <c r="Q81" s="10">
        <v>19680</v>
      </c>
    </row>
    <row r="82" spans="1:17" ht="58" x14ac:dyDescent="0.35">
      <c r="A82" s="55" t="s">
        <v>132</v>
      </c>
      <c r="B82" s="56"/>
      <c r="C82" s="56"/>
      <c r="D82" s="56"/>
      <c r="E82" s="57"/>
      <c r="F82" s="8" t="s">
        <v>29</v>
      </c>
      <c r="G82" s="58"/>
      <c r="H82" s="56"/>
      <c r="I82" s="56"/>
      <c r="J82" s="56"/>
      <c r="K82" s="57"/>
      <c r="L82" s="9"/>
      <c r="M82" s="9">
        <v>5875</v>
      </c>
      <c r="N82" s="9"/>
      <c r="O82" s="9"/>
      <c r="P82" s="9"/>
      <c r="Q82" s="9">
        <v>5875</v>
      </c>
    </row>
    <row r="83" spans="1:17" ht="29" x14ac:dyDescent="0.35">
      <c r="A83" s="12" t="s">
        <v>133</v>
      </c>
      <c r="B83" s="13"/>
      <c r="C83" s="13"/>
      <c r="D83" s="13"/>
      <c r="E83" s="13"/>
      <c r="F83" s="59"/>
      <c r="G83" s="60"/>
      <c r="H83" s="60"/>
      <c r="I83" s="60"/>
      <c r="J83" s="60"/>
      <c r="K83" s="61"/>
      <c r="L83" s="9"/>
      <c r="M83" s="9">
        <v>5875</v>
      </c>
      <c r="N83" s="9"/>
      <c r="O83" s="9"/>
      <c r="P83" s="9"/>
      <c r="Q83" s="9">
        <v>5875</v>
      </c>
    </row>
    <row r="84" spans="1:17" ht="29" x14ac:dyDescent="0.35">
      <c r="A84" s="62" t="s">
        <v>134</v>
      </c>
      <c r="B84" s="63" t="s">
        <v>135</v>
      </c>
      <c r="C84" s="63" t="s">
        <v>107</v>
      </c>
      <c r="D84" s="63" t="s">
        <v>136</v>
      </c>
      <c r="E84" s="63" t="s">
        <v>35</v>
      </c>
      <c r="F84" s="63" t="s">
        <v>72</v>
      </c>
      <c r="G84" s="11" t="s">
        <v>37</v>
      </c>
      <c r="H84" s="14"/>
      <c r="I84" s="15"/>
      <c r="J84" s="15"/>
      <c r="K84" s="15"/>
      <c r="L84" s="10"/>
      <c r="M84" s="10">
        <v>375</v>
      </c>
      <c r="N84" s="10"/>
      <c r="O84" s="10"/>
      <c r="P84" s="10"/>
      <c r="Q84" s="10">
        <v>375</v>
      </c>
    </row>
    <row r="85" spans="1:17" ht="29" x14ac:dyDescent="0.35">
      <c r="A85" s="62" t="s">
        <v>137</v>
      </c>
      <c r="B85" s="63" t="s">
        <v>138</v>
      </c>
      <c r="C85" s="63" t="s">
        <v>107</v>
      </c>
      <c r="D85" s="63" t="s">
        <v>139</v>
      </c>
      <c r="E85" s="63" t="s">
        <v>35</v>
      </c>
      <c r="F85" s="63" t="s">
        <v>72</v>
      </c>
      <c r="G85" s="11" t="s">
        <v>37</v>
      </c>
      <c r="H85" s="14"/>
      <c r="I85" s="15"/>
      <c r="J85" s="15"/>
      <c r="K85" s="15"/>
      <c r="L85" s="10"/>
      <c r="M85" s="10">
        <v>5500</v>
      </c>
      <c r="N85" s="10"/>
      <c r="O85" s="10"/>
      <c r="P85" s="10"/>
      <c r="Q85" s="10">
        <v>5500</v>
      </c>
    </row>
    <row r="86" spans="1:17" ht="58" x14ac:dyDescent="0.35">
      <c r="A86" s="55" t="s">
        <v>140</v>
      </c>
      <c r="B86" s="56"/>
      <c r="C86" s="56"/>
      <c r="D86" s="56"/>
      <c r="E86" s="57"/>
      <c r="F86" s="8" t="s">
        <v>29</v>
      </c>
      <c r="G86" s="58"/>
      <c r="H86" s="56"/>
      <c r="I86" s="56"/>
      <c r="J86" s="56"/>
      <c r="K86" s="57"/>
      <c r="L86" s="9">
        <v>90960</v>
      </c>
      <c r="M86" s="9">
        <v>22881</v>
      </c>
      <c r="N86" s="9"/>
      <c r="O86" s="9"/>
      <c r="P86" s="9"/>
      <c r="Q86" s="9">
        <v>113841</v>
      </c>
    </row>
    <row r="87" spans="1:17" ht="29" x14ac:dyDescent="0.35">
      <c r="A87" s="12" t="s">
        <v>141</v>
      </c>
      <c r="B87" s="13"/>
      <c r="C87" s="13"/>
      <c r="D87" s="13"/>
      <c r="E87" s="13"/>
      <c r="F87" s="59"/>
      <c r="G87" s="60"/>
      <c r="H87" s="60"/>
      <c r="I87" s="60"/>
      <c r="J87" s="60"/>
      <c r="K87" s="61"/>
      <c r="L87" s="9">
        <v>90960</v>
      </c>
      <c r="M87" s="9">
        <v>22881</v>
      </c>
      <c r="N87" s="9"/>
      <c r="O87" s="9"/>
      <c r="P87" s="9"/>
      <c r="Q87" s="9">
        <v>113841</v>
      </c>
    </row>
    <row r="88" spans="1:17" ht="29" x14ac:dyDescent="0.35">
      <c r="A88" s="62" t="s">
        <v>142</v>
      </c>
      <c r="B88" s="63" t="s">
        <v>143</v>
      </c>
      <c r="C88" s="63" t="s">
        <v>144</v>
      </c>
      <c r="D88" s="63" t="s">
        <v>145</v>
      </c>
      <c r="E88" s="63" t="s">
        <v>35</v>
      </c>
      <c r="F88" s="63" t="s">
        <v>72</v>
      </c>
      <c r="G88" s="11" t="s">
        <v>37</v>
      </c>
      <c r="H88" s="14"/>
      <c r="I88" s="15"/>
      <c r="J88" s="15"/>
      <c r="K88" s="15"/>
      <c r="L88" s="10">
        <v>90960</v>
      </c>
      <c r="M88" s="10">
        <v>19631</v>
      </c>
      <c r="N88" s="10"/>
      <c r="O88" s="10"/>
      <c r="P88" s="10"/>
      <c r="Q88" s="10">
        <v>110591</v>
      </c>
    </row>
    <row r="89" spans="1:17" ht="29" x14ac:dyDescent="0.35">
      <c r="A89" s="62" t="s">
        <v>146</v>
      </c>
      <c r="B89" s="63" t="s">
        <v>147</v>
      </c>
      <c r="C89" s="63" t="s">
        <v>148</v>
      </c>
      <c r="D89" s="63" t="s">
        <v>149</v>
      </c>
      <c r="E89" s="63" t="s">
        <v>35</v>
      </c>
      <c r="F89" s="63" t="s">
        <v>72</v>
      </c>
      <c r="G89" s="11" t="s">
        <v>37</v>
      </c>
      <c r="H89" s="14"/>
      <c r="I89" s="15"/>
      <c r="J89" s="15"/>
      <c r="K89" s="15"/>
      <c r="L89" s="10"/>
      <c r="M89" s="10">
        <v>3150</v>
      </c>
      <c r="N89" s="10"/>
      <c r="O89" s="10"/>
      <c r="P89" s="10"/>
      <c r="Q89" s="10">
        <v>3150</v>
      </c>
    </row>
    <row r="90" spans="1:17" ht="29" x14ac:dyDescent="0.35">
      <c r="A90" s="62" t="s">
        <v>150</v>
      </c>
      <c r="B90" s="63" t="s">
        <v>151</v>
      </c>
      <c r="C90" s="63" t="s">
        <v>107</v>
      </c>
      <c r="D90" s="63" t="s">
        <v>152</v>
      </c>
      <c r="E90" s="63" t="s">
        <v>35</v>
      </c>
      <c r="F90" s="63" t="s">
        <v>72</v>
      </c>
      <c r="G90" s="11" t="s">
        <v>37</v>
      </c>
      <c r="H90" s="14"/>
      <c r="I90" s="15"/>
      <c r="J90" s="15"/>
      <c r="K90" s="15"/>
      <c r="L90" s="10"/>
      <c r="M90" s="10">
        <v>100</v>
      </c>
      <c r="N90" s="10"/>
      <c r="O90" s="10"/>
      <c r="P90" s="10"/>
      <c r="Q90" s="10">
        <v>100</v>
      </c>
    </row>
    <row r="91" spans="1:17" x14ac:dyDescent="0.35">
      <c r="A91" s="30" t="s">
        <v>38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2"/>
    </row>
    <row r="92" spans="1:17" x14ac:dyDescent="0.35">
      <c r="A92" s="30" t="s">
        <v>39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2"/>
    </row>
    <row r="93" spans="1:17" x14ac:dyDescent="0.35">
      <c r="A93" s="30" t="s">
        <v>153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</row>
    <row r="94" spans="1:17" x14ac:dyDescent="0.35">
      <c r="A94" s="30" t="s">
        <v>41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</row>
    <row r="95" spans="1:17" x14ac:dyDescent="0.35">
      <c r="A95" s="33" t="s">
        <v>154</v>
      </c>
      <c r="B95" s="34"/>
      <c r="C95" s="34"/>
      <c r="D95" s="34"/>
      <c r="E95" s="34"/>
      <c r="F95" s="34"/>
      <c r="G95" s="34"/>
      <c r="H95" s="34"/>
      <c r="I95" s="34"/>
      <c r="J95" s="34"/>
      <c r="K95" s="35"/>
      <c r="L95" s="4">
        <v>141360</v>
      </c>
      <c r="M95" s="4">
        <v>53032</v>
      </c>
      <c r="N95" s="4"/>
      <c r="O95" s="4"/>
      <c r="P95" s="4"/>
      <c r="Q95" s="4">
        <v>194392</v>
      </c>
    </row>
    <row r="96" spans="1:17" ht="43.5" x14ac:dyDescent="0.35">
      <c r="A96" s="5" t="s">
        <v>155</v>
      </c>
      <c r="B96" s="6"/>
      <c r="C96" s="6"/>
      <c r="D96" s="6"/>
      <c r="E96" s="6"/>
      <c r="F96" s="52"/>
      <c r="G96" s="53"/>
      <c r="H96" s="53"/>
      <c r="I96" s="53"/>
      <c r="J96" s="53"/>
      <c r="K96" s="54"/>
      <c r="L96" s="7">
        <v>141360</v>
      </c>
      <c r="M96" s="7">
        <v>53032</v>
      </c>
      <c r="N96" s="7"/>
      <c r="O96" s="7"/>
      <c r="P96" s="7"/>
      <c r="Q96" s="7">
        <v>194392</v>
      </c>
    </row>
    <row r="97" spans="1:17" ht="58" x14ac:dyDescent="0.35">
      <c r="A97" s="55" t="s">
        <v>156</v>
      </c>
      <c r="B97" s="56"/>
      <c r="C97" s="56"/>
      <c r="D97" s="56"/>
      <c r="E97" s="57"/>
      <c r="F97" s="8" t="s">
        <v>29</v>
      </c>
      <c r="G97" s="58"/>
      <c r="H97" s="56"/>
      <c r="I97" s="56"/>
      <c r="J97" s="56"/>
      <c r="K97" s="57"/>
      <c r="L97" s="9">
        <v>141360</v>
      </c>
      <c r="M97" s="9">
        <v>50984</v>
      </c>
      <c r="N97" s="9"/>
      <c r="O97" s="9"/>
      <c r="P97" s="9"/>
      <c r="Q97" s="9">
        <v>192344</v>
      </c>
    </row>
    <row r="98" spans="1:17" ht="29" x14ac:dyDescent="0.35">
      <c r="A98" s="12" t="s">
        <v>157</v>
      </c>
      <c r="B98" s="13"/>
      <c r="C98" s="13"/>
      <c r="D98" s="13"/>
      <c r="E98" s="13"/>
      <c r="F98" s="59"/>
      <c r="G98" s="60"/>
      <c r="H98" s="60"/>
      <c r="I98" s="60"/>
      <c r="J98" s="60"/>
      <c r="K98" s="61"/>
      <c r="L98" s="9">
        <v>141360</v>
      </c>
      <c r="M98" s="9">
        <v>50984</v>
      </c>
      <c r="N98" s="9"/>
      <c r="O98" s="9"/>
      <c r="P98" s="9"/>
      <c r="Q98" s="9">
        <v>192344</v>
      </c>
    </row>
    <row r="99" spans="1:17" ht="29" x14ac:dyDescent="0.35">
      <c r="A99" s="62" t="s">
        <v>158</v>
      </c>
      <c r="B99" s="63" t="s">
        <v>159</v>
      </c>
      <c r="C99" s="63" t="s">
        <v>107</v>
      </c>
      <c r="D99" s="63" t="s">
        <v>160</v>
      </c>
      <c r="E99" s="63" t="s">
        <v>35</v>
      </c>
      <c r="F99" s="63" t="s">
        <v>161</v>
      </c>
      <c r="G99" s="11" t="s">
        <v>37</v>
      </c>
      <c r="H99" s="14"/>
      <c r="I99" s="15"/>
      <c r="J99" s="15"/>
      <c r="K99" s="15"/>
      <c r="L99" s="10">
        <v>141360</v>
      </c>
      <c r="M99" s="10">
        <v>27104</v>
      </c>
      <c r="N99" s="10"/>
      <c r="O99" s="10"/>
      <c r="P99" s="10"/>
      <c r="Q99" s="10">
        <v>168464</v>
      </c>
    </row>
    <row r="100" spans="1:17" ht="29" x14ac:dyDescent="0.35">
      <c r="A100" s="62" t="s">
        <v>162</v>
      </c>
      <c r="B100" s="63" t="s">
        <v>163</v>
      </c>
      <c r="C100" s="63" t="s">
        <v>107</v>
      </c>
      <c r="D100" s="63" t="s">
        <v>164</v>
      </c>
      <c r="E100" s="63" t="s">
        <v>35</v>
      </c>
      <c r="F100" s="63" t="s">
        <v>161</v>
      </c>
      <c r="G100" s="11" t="s">
        <v>37</v>
      </c>
      <c r="H100" s="14"/>
      <c r="I100" s="15"/>
      <c r="J100" s="15"/>
      <c r="K100" s="15"/>
      <c r="L100" s="10"/>
      <c r="M100" s="10">
        <v>23880</v>
      </c>
      <c r="N100" s="10"/>
      <c r="O100" s="10"/>
      <c r="P100" s="10"/>
      <c r="Q100" s="10">
        <v>23880</v>
      </c>
    </row>
    <row r="101" spans="1:17" ht="58" x14ac:dyDescent="0.35">
      <c r="A101" s="55" t="s">
        <v>165</v>
      </c>
      <c r="B101" s="56"/>
      <c r="C101" s="56"/>
      <c r="D101" s="56"/>
      <c r="E101" s="57"/>
      <c r="F101" s="8" t="s">
        <v>29</v>
      </c>
      <c r="G101" s="58"/>
      <c r="H101" s="56"/>
      <c r="I101" s="56"/>
      <c r="J101" s="56"/>
      <c r="K101" s="57"/>
      <c r="L101" s="9"/>
      <c r="M101" s="9">
        <v>2048</v>
      </c>
      <c r="N101" s="9"/>
      <c r="O101" s="9"/>
      <c r="P101" s="9"/>
      <c r="Q101" s="9">
        <v>2048</v>
      </c>
    </row>
    <row r="102" spans="1:17" ht="29" x14ac:dyDescent="0.35">
      <c r="A102" s="12" t="s">
        <v>166</v>
      </c>
      <c r="B102" s="13"/>
      <c r="C102" s="13"/>
      <c r="D102" s="13"/>
      <c r="E102" s="13"/>
      <c r="F102" s="59"/>
      <c r="G102" s="60"/>
      <c r="H102" s="60"/>
      <c r="I102" s="60"/>
      <c r="J102" s="60"/>
      <c r="K102" s="61"/>
      <c r="L102" s="9"/>
      <c r="M102" s="9">
        <v>2048</v>
      </c>
      <c r="N102" s="9"/>
      <c r="O102" s="9"/>
      <c r="P102" s="9"/>
      <c r="Q102" s="9">
        <v>2048</v>
      </c>
    </row>
    <row r="103" spans="1:17" ht="29" x14ac:dyDescent="0.35">
      <c r="A103" s="62" t="s">
        <v>167</v>
      </c>
      <c r="B103" s="63" t="s">
        <v>168</v>
      </c>
      <c r="C103" s="63" t="s">
        <v>169</v>
      </c>
      <c r="D103" s="63" t="s">
        <v>170</v>
      </c>
      <c r="E103" s="63" t="s">
        <v>35</v>
      </c>
      <c r="F103" s="63" t="s">
        <v>161</v>
      </c>
      <c r="G103" s="11" t="s">
        <v>37</v>
      </c>
      <c r="H103" s="14"/>
      <c r="I103" s="15"/>
      <c r="J103" s="15"/>
      <c r="K103" s="15"/>
      <c r="L103" s="10"/>
      <c r="M103" s="10">
        <v>2048</v>
      </c>
      <c r="N103" s="10"/>
      <c r="O103" s="10"/>
      <c r="P103" s="10"/>
      <c r="Q103" s="10">
        <v>2048</v>
      </c>
    </row>
    <row r="104" spans="1:17" x14ac:dyDescent="0.35">
      <c r="A104" s="30" t="s">
        <v>171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2"/>
    </row>
    <row r="105" spans="1:17" x14ac:dyDescent="0.35">
      <c r="A105" s="30" t="s">
        <v>39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2"/>
    </row>
    <row r="106" spans="1:17" x14ac:dyDescent="0.35">
      <c r="A106" s="30" t="s">
        <v>153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2"/>
    </row>
    <row r="107" spans="1:17" x14ac:dyDescent="0.35">
      <c r="A107" s="30" t="s">
        <v>172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2"/>
    </row>
    <row r="108" spans="1:17" x14ac:dyDescent="0.35">
      <c r="A108" s="33" t="s">
        <v>173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5"/>
      <c r="L108" s="4">
        <v>111248</v>
      </c>
      <c r="M108" s="4">
        <v>176275</v>
      </c>
      <c r="N108" s="4"/>
      <c r="O108" s="4"/>
      <c r="P108" s="4">
        <v>668700</v>
      </c>
      <c r="Q108" s="4">
        <v>956223</v>
      </c>
    </row>
    <row r="109" spans="1:17" ht="58" x14ac:dyDescent="0.35">
      <c r="A109" s="5" t="s">
        <v>174</v>
      </c>
      <c r="B109" s="6"/>
      <c r="C109" s="6"/>
      <c r="D109" s="6"/>
      <c r="E109" s="6"/>
      <c r="F109" s="52"/>
      <c r="G109" s="53"/>
      <c r="H109" s="53"/>
      <c r="I109" s="53"/>
      <c r="J109" s="53"/>
      <c r="K109" s="54"/>
      <c r="L109" s="7"/>
      <c r="M109" s="7"/>
      <c r="N109" s="7"/>
      <c r="O109" s="7"/>
      <c r="P109" s="7">
        <v>75675</v>
      </c>
      <c r="Q109" s="7">
        <v>75675</v>
      </c>
    </row>
    <row r="110" spans="1:17" ht="58" x14ac:dyDescent="0.35">
      <c r="A110" s="55" t="s">
        <v>175</v>
      </c>
      <c r="B110" s="56"/>
      <c r="C110" s="56"/>
      <c r="D110" s="56"/>
      <c r="E110" s="57"/>
      <c r="F110" s="8" t="s">
        <v>29</v>
      </c>
      <c r="G110" s="58"/>
      <c r="H110" s="56"/>
      <c r="I110" s="56"/>
      <c r="J110" s="56"/>
      <c r="K110" s="57"/>
      <c r="L110" s="9"/>
      <c r="M110" s="9"/>
      <c r="N110" s="9"/>
      <c r="O110" s="9"/>
      <c r="P110" s="9">
        <v>75675</v>
      </c>
      <c r="Q110" s="9">
        <v>75675</v>
      </c>
    </row>
    <row r="111" spans="1:17" ht="29" x14ac:dyDescent="0.35">
      <c r="A111" s="12" t="s">
        <v>176</v>
      </c>
      <c r="B111" s="13"/>
      <c r="C111" s="13"/>
      <c r="D111" s="13"/>
      <c r="E111" s="13"/>
      <c r="F111" s="59"/>
      <c r="G111" s="60"/>
      <c r="H111" s="60"/>
      <c r="I111" s="60"/>
      <c r="J111" s="60"/>
      <c r="K111" s="61"/>
      <c r="L111" s="9"/>
      <c r="M111" s="9"/>
      <c r="N111" s="9"/>
      <c r="O111" s="9"/>
      <c r="P111" s="9">
        <v>75675</v>
      </c>
      <c r="Q111" s="9">
        <v>75675</v>
      </c>
    </row>
    <row r="112" spans="1:17" ht="29" x14ac:dyDescent="0.35">
      <c r="A112" s="62" t="s">
        <v>177</v>
      </c>
      <c r="B112" s="63" t="s">
        <v>178</v>
      </c>
      <c r="C112" s="63" t="s">
        <v>179</v>
      </c>
      <c r="D112" s="63" t="s">
        <v>180</v>
      </c>
      <c r="E112" s="63" t="s">
        <v>35</v>
      </c>
      <c r="F112" s="63" t="s">
        <v>181</v>
      </c>
      <c r="G112" s="11" t="s">
        <v>37</v>
      </c>
      <c r="H112" s="14"/>
      <c r="I112" s="15"/>
      <c r="J112" s="15"/>
      <c r="K112" s="15"/>
      <c r="L112" s="10"/>
      <c r="M112" s="10"/>
      <c r="N112" s="10"/>
      <c r="O112" s="10"/>
      <c r="P112" s="10">
        <v>75675</v>
      </c>
      <c r="Q112" s="10">
        <v>75675</v>
      </c>
    </row>
    <row r="113" spans="1:17" ht="72.5" x14ac:dyDescent="0.35">
      <c r="A113" s="5" t="s">
        <v>182</v>
      </c>
      <c r="B113" s="6"/>
      <c r="C113" s="6"/>
      <c r="D113" s="6"/>
      <c r="E113" s="6"/>
      <c r="F113" s="52"/>
      <c r="G113" s="53"/>
      <c r="H113" s="53"/>
      <c r="I113" s="53"/>
      <c r="J113" s="53"/>
      <c r="K113" s="54"/>
      <c r="L113" s="7"/>
      <c r="M113" s="7"/>
      <c r="N113" s="7"/>
      <c r="O113" s="7"/>
      <c r="P113" s="7">
        <v>593025</v>
      </c>
      <c r="Q113" s="7">
        <v>593025</v>
      </c>
    </row>
    <row r="114" spans="1:17" ht="58" x14ac:dyDescent="0.35">
      <c r="A114" s="55" t="s">
        <v>183</v>
      </c>
      <c r="B114" s="56"/>
      <c r="C114" s="56"/>
      <c r="D114" s="56"/>
      <c r="E114" s="57"/>
      <c r="F114" s="8" t="s">
        <v>29</v>
      </c>
      <c r="G114" s="58"/>
      <c r="H114" s="56"/>
      <c r="I114" s="56"/>
      <c r="J114" s="56"/>
      <c r="K114" s="57"/>
      <c r="L114" s="9"/>
      <c r="M114" s="9"/>
      <c r="N114" s="9"/>
      <c r="O114" s="9"/>
      <c r="P114" s="9">
        <v>593025</v>
      </c>
      <c r="Q114" s="9">
        <v>593025</v>
      </c>
    </row>
    <row r="115" spans="1:17" ht="29" x14ac:dyDescent="0.35">
      <c r="A115" s="12" t="s">
        <v>184</v>
      </c>
      <c r="B115" s="13"/>
      <c r="C115" s="13"/>
      <c r="D115" s="13"/>
      <c r="E115" s="13"/>
      <c r="F115" s="59"/>
      <c r="G115" s="60"/>
      <c r="H115" s="60"/>
      <c r="I115" s="60"/>
      <c r="J115" s="60"/>
      <c r="K115" s="61"/>
      <c r="L115" s="9"/>
      <c r="M115" s="9"/>
      <c r="N115" s="9"/>
      <c r="O115" s="9"/>
      <c r="P115" s="9">
        <v>593025</v>
      </c>
      <c r="Q115" s="9">
        <v>593025</v>
      </c>
    </row>
    <row r="116" spans="1:17" ht="29" x14ac:dyDescent="0.35">
      <c r="A116" s="62" t="s">
        <v>185</v>
      </c>
      <c r="B116" s="63" t="s">
        <v>186</v>
      </c>
      <c r="C116" s="63" t="s">
        <v>187</v>
      </c>
      <c r="D116" s="63" t="s">
        <v>188</v>
      </c>
      <c r="E116" s="63" t="s">
        <v>35</v>
      </c>
      <c r="F116" s="63" t="s">
        <v>181</v>
      </c>
      <c r="G116" s="11" t="s">
        <v>37</v>
      </c>
      <c r="H116" s="14"/>
      <c r="I116" s="15"/>
      <c r="J116" s="15"/>
      <c r="K116" s="15"/>
      <c r="L116" s="10"/>
      <c r="M116" s="10"/>
      <c r="N116" s="10"/>
      <c r="O116" s="10"/>
      <c r="P116" s="10">
        <v>593025</v>
      </c>
      <c r="Q116" s="10">
        <v>593025</v>
      </c>
    </row>
    <row r="117" spans="1:17" ht="101.5" x14ac:dyDescent="0.35">
      <c r="A117" s="5" t="s">
        <v>189</v>
      </c>
      <c r="B117" s="6"/>
      <c r="C117" s="6"/>
      <c r="D117" s="6"/>
      <c r="E117" s="6"/>
      <c r="F117" s="52"/>
      <c r="G117" s="53"/>
      <c r="H117" s="53"/>
      <c r="I117" s="53"/>
      <c r="J117" s="53"/>
      <c r="K117" s="54"/>
      <c r="L117" s="7">
        <v>111248</v>
      </c>
      <c r="M117" s="7">
        <v>176275</v>
      </c>
      <c r="N117" s="7"/>
      <c r="O117" s="7"/>
      <c r="P117" s="7"/>
      <c r="Q117" s="7">
        <v>287523</v>
      </c>
    </row>
    <row r="118" spans="1:17" ht="58" x14ac:dyDescent="0.35">
      <c r="A118" s="55" t="s">
        <v>190</v>
      </c>
      <c r="B118" s="56"/>
      <c r="C118" s="56"/>
      <c r="D118" s="56"/>
      <c r="E118" s="57"/>
      <c r="F118" s="8" t="s">
        <v>29</v>
      </c>
      <c r="G118" s="58"/>
      <c r="H118" s="56"/>
      <c r="I118" s="56"/>
      <c r="J118" s="56"/>
      <c r="K118" s="57"/>
      <c r="L118" s="9">
        <v>111248</v>
      </c>
      <c r="M118" s="9">
        <v>176275</v>
      </c>
      <c r="N118" s="9"/>
      <c r="O118" s="9"/>
      <c r="P118" s="9"/>
      <c r="Q118" s="9">
        <v>287523</v>
      </c>
    </row>
    <row r="119" spans="1:17" ht="29" x14ac:dyDescent="0.35">
      <c r="A119" s="12" t="s">
        <v>191</v>
      </c>
      <c r="B119" s="13"/>
      <c r="C119" s="13"/>
      <c r="D119" s="13"/>
      <c r="E119" s="13"/>
      <c r="F119" s="59"/>
      <c r="G119" s="60"/>
      <c r="H119" s="60"/>
      <c r="I119" s="60"/>
      <c r="J119" s="60"/>
      <c r="K119" s="61"/>
      <c r="L119" s="9">
        <v>111248</v>
      </c>
      <c r="M119" s="9">
        <v>176275</v>
      </c>
      <c r="N119" s="9"/>
      <c r="O119" s="9"/>
      <c r="P119" s="9"/>
      <c r="Q119" s="9">
        <v>287523</v>
      </c>
    </row>
    <row r="120" spans="1:17" ht="29" x14ac:dyDescent="0.35">
      <c r="A120" s="62" t="s">
        <v>192</v>
      </c>
      <c r="B120" s="63" t="s">
        <v>193</v>
      </c>
      <c r="C120" s="63" t="s">
        <v>194</v>
      </c>
      <c r="D120" s="63" t="s">
        <v>195</v>
      </c>
      <c r="E120" s="63" t="s">
        <v>35</v>
      </c>
      <c r="F120" s="63" t="s">
        <v>181</v>
      </c>
      <c r="G120" s="11" t="s">
        <v>37</v>
      </c>
      <c r="H120" s="14"/>
      <c r="I120" s="15"/>
      <c r="J120" s="15"/>
      <c r="K120" s="15"/>
      <c r="L120" s="10">
        <v>111248</v>
      </c>
      <c r="M120" s="10">
        <v>176275</v>
      </c>
      <c r="N120" s="10"/>
      <c r="O120" s="10"/>
      <c r="P120" s="10"/>
      <c r="Q120" s="10">
        <v>287523</v>
      </c>
    </row>
    <row r="121" spans="1:17" x14ac:dyDescent="0.35">
      <c r="A121" s="30" t="s">
        <v>196</v>
      </c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2"/>
    </row>
    <row r="122" spans="1:17" x14ac:dyDescent="0.35">
      <c r="A122" s="30" t="s">
        <v>39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2"/>
    </row>
    <row r="123" spans="1:17" x14ac:dyDescent="0.35">
      <c r="A123" s="30" t="s">
        <v>119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2"/>
    </row>
    <row r="124" spans="1:17" x14ac:dyDescent="0.35">
      <c r="A124" s="30" t="s">
        <v>197</v>
      </c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2"/>
    </row>
    <row r="125" spans="1:17" x14ac:dyDescent="0.35">
      <c r="A125" s="33" t="s">
        <v>198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5"/>
      <c r="L125" s="4">
        <v>25128</v>
      </c>
      <c r="M125" s="4">
        <v>36356</v>
      </c>
      <c r="N125" s="4">
        <v>40000</v>
      </c>
      <c r="O125" s="4"/>
      <c r="P125" s="4"/>
      <c r="Q125" s="4">
        <v>101484</v>
      </c>
    </row>
    <row r="126" spans="1:17" ht="261" x14ac:dyDescent="0.35">
      <c r="A126" s="5" t="s">
        <v>199</v>
      </c>
      <c r="B126" s="6"/>
      <c r="C126" s="6"/>
      <c r="D126" s="6"/>
      <c r="E126" s="6"/>
      <c r="F126" s="52"/>
      <c r="G126" s="53"/>
      <c r="H126" s="53"/>
      <c r="I126" s="53"/>
      <c r="J126" s="53"/>
      <c r="K126" s="54"/>
      <c r="L126" s="7">
        <v>25128</v>
      </c>
      <c r="M126" s="7">
        <v>36356</v>
      </c>
      <c r="N126" s="7">
        <v>40000</v>
      </c>
      <c r="O126" s="7"/>
      <c r="P126" s="7"/>
      <c r="Q126" s="7">
        <v>101484</v>
      </c>
    </row>
    <row r="127" spans="1:17" ht="58" x14ac:dyDescent="0.35">
      <c r="A127" s="55" t="s">
        <v>200</v>
      </c>
      <c r="B127" s="56"/>
      <c r="C127" s="56"/>
      <c r="D127" s="56"/>
      <c r="E127" s="57"/>
      <c r="F127" s="8" t="s">
        <v>29</v>
      </c>
      <c r="G127" s="58"/>
      <c r="H127" s="56"/>
      <c r="I127" s="56"/>
      <c r="J127" s="56"/>
      <c r="K127" s="57"/>
      <c r="L127" s="9">
        <v>25128</v>
      </c>
      <c r="M127" s="9">
        <v>36356</v>
      </c>
      <c r="N127" s="9">
        <v>40000</v>
      </c>
      <c r="O127" s="9"/>
      <c r="P127" s="9"/>
      <c r="Q127" s="9">
        <v>101484</v>
      </c>
    </row>
    <row r="128" spans="1:17" ht="29" x14ac:dyDescent="0.35">
      <c r="A128" s="12" t="s">
        <v>201</v>
      </c>
      <c r="B128" s="13"/>
      <c r="C128" s="13"/>
      <c r="D128" s="13"/>
      <c r="E128" s="13"/>
      <c r="F128" s="59"/>
      <c r="G128" s="60"/>
      <c r="H128" s="60"/>
      <c r="I128" s="60"/>
      <c r="J128" s="60"/>
      <c r="K128" s="61"/>
      <c r="L128" s="9">
        <v>25128</v>
      </c>
      <c r="M128" s="9">
        <v>36356</v>
      </c>
      <c r="N128" s="9">
        <v>40000</v>
      </c>
      <c r="O128" s="9"/>
      <c r="P128" s="9"/>
      <c r="Q128" s="9">
        <v>101484</v>
      </c>
    </row>
    <row r="129" spans="1:17" ht="29" x14ac:dyDescent="0.35">
      <c r="A129" s="62" t="s">
        <v>202</v>
      </c>
      <c r="B129" s="63" t="s">
        <v>203</v>
      </c>
      <c r="C129" s="63" t="s">
        <v>204</v>
      </c>
      <c r="D129" s="63" t="s">
        <v>205</v>
      </c>
      <c r="E129" s="63" t="s">
        <v>35</v>
      </c>
      <c r="F129" s="63" t="s">
        <v>206</v>
      </c>
      <c r="G129" s="11" t="s">
        <v>37</v>
      </c>
      <c r="H129" s="14"/>
      <c r="I129" s="15"/>
      <c r="J129" s="15"/>
      <c r="K129" s="15"/>
      <c r="L129" s="10">
        <v>25128</v>
      </c>
      <c r="M129" s="10">
        <v>36356</v>
      </c>
      <c r="N129" s="10">
        <v>40000</v>
      </c>
      <c r="O129" s="10"/>
      <c r="P129" s="10"/>
      <c r="Q129" s="10">
        <v>101484</v>
      </c>
    </row>
    <row r="130" spans="1:17" x14ac:dyDescent="0.35">
      <c r="A130" s="30" t="s">
        <v>207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2"/>
    </row>
    <row r="131" spans="1:17" x14ac:dyDescent="0.35">
      <c r="A131" s="30" t="s">
        <v>99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2"/>
    </row>
    <row r="132" spans="1:17" x14ac:dyDescent="0.35">
      <c r="A132" s="30" t="s">
        <v>24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2"/>
    </row>
    <row r="133" spans="1:17" x14ac:dyDescent="0.35">
      <c r="A133" s="30" t="s">
        <v>208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2"/>
    </row>
    <row r="134" spans="1:17" x14ac:dyDescent="0.35">
      <c r="A134" s="33" t="s">
        <v>209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5"/>
      <c r="L134" s="4">
        <v>25968</v>
      </c>
      <c r="M134" s="4"/>
      <c r="N134" s="4"/>
      <c r="O134" s="4"/>
      <c r="P134" s="4"/>
      <c r="Q134" s="4">
        <v>25968</v>
      </c>
    </row>
    <row r="135" spans="1:17" ht="43.5" x14ac:dyDescent="0.35">
      <c r="A135" s="5" t="s">
        <v>210</v>
      </c>
      <c r="B135" s="6"/>
      <c r="C135" s="6"/>
      <c r="D135" s="6"/>
      <c r="E135" s="6"/>
      <c r="F135" s="52"/>
      <c r="G135" s="53"/>
      <c r="H135" s="53"/>
      <c r="I135" s="53"/>
      <c r="J135" s="53"/>
      <c r="K135" s="54"/>
      <c r="L135" s="7">
        <v>25968</v>
      </c>
      <c r="M135" s="7"/>
      <c r="N135" s="7"/>
      <c r="O135" s="7"/>
      <c r="P135" s="7"/>
      <c r="Q135" s="7">
        <v>25968</v>
      </c>
    </row>
    <row r="136" spans="1:17" ht="58" x14ac:dyDescent="0.35">
      <c r="A136" s="55" t="s">
        <v>211</v>
      </c>
      <c r="B136" s="56"/>
      <c r="C136" s="56"/>
      <c r="D136" s="56"/>
      <c r="E136" s="57"/>
      <c r="F136" s="8" t="s">
        <v>29</v>
      </c>
      <c r="G136" s="58"/>
      <c r="H136" s="56"/>
      <c r="I136" s="56"/>
      <c r="J136" s="56"/>
      <c r="K136" s="57"/>
      <c r="L136" s="9">
        <v>25968</v>
      </c>
      <c r="M136" s="9"/>
      <c r="N136" s="9"/>
      <c r="O136" s="9"/>
      <c r="P136" s="9"/>
      <c r="Q136" s="9">
        <v>25968</v>
      </c>
    </row>
    <row r="137" spans="1:17" ht="29" x14ac:dyDescent="0.35">
      <c r="A137" s="12" t="s">
        <v>212</v>
      </c>
      <c r="B137" s="13"/>
      <c r="C137" s="13"/>
      <c r="D137" s="13"/>
      <c r="E137" s="13"/>
      <c r="F137" s="59"/>
      <c r="G137" s="60"/>
      <c r="H137" s="60"/>
      <c r="I137" s="60"/>
      <c r="J137" s="60"/>
      <c r="K137" s="61"/>
      <c r="L137" s="9">
        <v>25968</v>
      </c>
      <c r="M137" s="9"/>
      <c r="N137" s="9"/>
      <c r="O137" s="9"/>
      <c r="P137" s="9"/>
      <c r="Q137" s="9">
        <v>25968</v>
      </c>
    </row>
    <row r="138" spans="1:17" ht="29" x14ac:dyDescent="0.35">
      <c r="A138" s="62" t="s">
        <v>213</v>
      </c>
      <c r="B138" s="63" t="s">
        <v>214</v>
      </c>
      <c r="C138" s="63" t="s">
        <v>107</v>
      </c>
      <c r="D138" s="63" t="s">
        <v>215</v>
      </c>
      <c r="E138" s="63" t="s">
        <v>35</v>
      </c>
      <c r="F138" s="63" t="s">
        <v>216</v>
      </c>
      <c r="G138" s="11" t="s">
        <v>37</v>
      </c>
      <c r="H138" s="14"/>
      <c r="I138" s="15"/>
      <c r="J138" s="15"/>
      <c r="K138" s="15"/>
      <c r="L138" s="10">
        <v>25968</v>
      </c>
      <c r="M138" s="10"/>
      <c r="N138" s="10"/>
      <c r="O138" s="10"/>
      <c r="P138" s="10"/>
      <c r="Q138" s="10">
        <v>25968</v>
      </c>
    </row>
    <row r="139" spans="1:17" x14ac:dyDescent="0.35">
      <c r="A139" s="64" t="s">
        <v>217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66"/>
      <c r="L139" s="3">
        <v>1445574</v>
      </c>
      <c r="M139" s="3">
        <v>774841</v>
      </c>
      <c r="N139" s="3">
        <v>40000</v>
      </c>
      <c r="O139" s="3">
        <v>408544</v>
      </c>
      <c r="P139" s="3">
        <v>1387090</v>
      </c>
      <c r="Q139" s="3">
        <v>4056049</v>
      </c>
    </row>
  </sheetData>
  <mergeCells count="298">
    <mergeCell ref="A139:K139"/>
    <mergeCell ref="F135:K135"/>
    <mergeCell ref="A136:E136"/>
    <mergeCell ref="G136:K136"/>
    <mergeCell ref="F137:K137"/>
    <mergeCell ref="A138"/>
    <mergeCell ref="B138"/>
    <mergeCell ref="C138"/>
    <mergeCell ref="D138"/>
    <mergeCell ref="E138"/>
    <mergeCell ref="F138"/>
    <mergeCell ref="A130:Q130"/>
    <mergeCell ref="A131:Q131"/>
    <mergeCell ref="A132:Q132"/>
    <mergeCell ref="A133:Q133"/>
    <mergeCell ref="A134:K134"/>
    <mergeCell ref="F126:K126"/>
    <mergeCell ref="A127:E127"/>
    <mergeCell ref="G127:K127"/>
    <mergeCell ref="F128:K128"/>
    <mergeCell ref="A129"/>
    <mergeCell ref="B129"/>
    <mergeCell ref="C129"/>
    <mergeCell ref="D129"/>
    <mergeCell ref="E129"/>
    <mergeCell ref="F129"/>
    <mergeCell ref="A121:Q121"/>
    <mergeCell ref="A122:Q122"/>
    <mergeCell ref="A123:Q123"/>
    <mergeCell ref="A124:Q124"/>
    <mergeCell ref="A125:K125"/>
    <mergeCell ref="F117:K117"/>
    <mergeCell ref="A118:E118"/>
    <mergeCell ref="G118:K118"/>
    <mergeCell ref="F119:K119"/>
    <mergeCell ref="A120"/>
    <mergeCell ref="B120"/>
    <mergeCell ref="C120"/>
    <mergeCell ref="D120"/>
    <mergeCell ref="E120"/>
    <mergeCell ref="F120"/>
    <mergeCell ref="F113:K113"/>
    <mergeCell ref="A114:E114"/>
    <mergeCell ref="G114:K114"/>
    <mergeCell ref="F115:K115"/>
    <mergeCell ref="A116"/>
    <mergeCell ref="B116"/>
    <mergeCell ref="C116"/>
    <mergeCell ref="D116"/>
    <mergeCell ref="E116"/>
    <mergeCell ref="F116"/>
    <mergeCell ref="F109:K109"/>
    <mergeCell ref="A110:E110"/>
    <mergeCell ref="G110:K110"/>
    <mergeCell ref="F111:K111"/>
    <mergeCell ref="A112"/>
    <mergeCell ref="B112"/>
    <mergeCell ref="C112"/>
    <mergeCell ref="D112"/>
    <mergeCell ref="E112"/>
    <mergeCell ref="F112"/>
    <mergeCell ref="A104:Q104"/>
    <mergeCell ref="A105:Q105"/>
    <mergeCell ref="A106:Q106"/>
    <mergeCell ref="A107:Q107"/>
    <mergeCell ref="A108:K108"/>
    <mergeCell ref="F100"/>
    <mergeCell ref="A101:E101"/>
    <mergeCell ref="G101:K101"/>
    <mergeCell ref="F102:K102"/>
    <mergeCell ref="A103"/>
    <mergeCell ref="B103"/>
    <mergeCell ref="C103"/>
    <mergeCell ref="D103"/>
    <mergeCell ref="E103"/>
    <mergeCell ref="F103"/>
    <mergeCell ref="A100"/>
    <mergeCell ref="B100"/>
    <mergeCell ref="C100"/>
    <mergeCell ref="D100"/>
    <mergeCell ref="E100"/>
    <mergeCell ref="F96:K96"/>
    <mergeCell ref="A97:E97"/>
    <mergeCell ref="G97:K97"/>
    <mergeCell ref="F98:K98"/>
    <mergeCell ref="A99"/>
    <mergeCell ref="B99"/>
    <mergeCell ref="C99"/>
    <mergeCell ref="D99"/>
    <mergeCell ref="E99"/>
    <mergeCell ref="F99"/>
    <mergeCell ref="A91:Q91"/>
    <mergeCell ref="A92:Q92"/>
    <mergeCell ref="A93:Q93"/>
    <mergeCell ref="A94:Q94"/>
    <mergeCell ref="A95:K95"/>
    <mergeCell ref="F89"/>
    <mergeCell ref="A90"/>
    <mergeCell ref="B90"/>
    <mergeCell ref="C90"/>
    <mergeCell ref="D90"/>
    <mergeCell ref="E90"/>
    <mergeCell ref="F90"/>
    <mergeCell ref="A89"/>
    <mergeCell ref="B89"/>
    <mergeCell ref="C89"/>
    <mergeCell ref="D89"/>
    <mergeCell ref="E89"/>
    <mergeCell ref="F85"/>
    <mergeCell ref="A86:E86"/>
    <mergeCell ref="G86:K86"/>
    <mergeCell ref="F87:K87"/>
    <mergeCell ref="A88"/>
    <mergeCell ref="B88"/>
    <mergeCell ref="C88"/>
    <mergeCell ref="D88"/>
    <mergeCell ref="E88"/>
    <mergeCell ref="F88"/>
    <mergeCell ref="A85"/>
    <mergeCell ref="B85"/>
    <mergeCell ref="C85"/>
    <mergeCell ref="D85"/>
    <mergeCell ref="E85"/>
    <mergeCell ref="F81"/>
    <mergeCell ref="A82:E82"/>
    <mergeCell ref="G82:K82"/>
    <mergeCell ref="F83:K83"/>
    <mergeCell ref="A84"/>
    <mergeCell ref="B84"/>
    <mergeCell ref="C84"/>
    <mergeCell ref="D84"/>
    <mergeCell ref="E84"/>
    <mergeCell ref="F84"/>
    <mergeCell ref="A81"/>
    <mergeCell ref="B81"/>
    <mergeCell ref="C81"/>
    <mergeCell ref="D81"/>
    <mergeCell ref="E81"/>
    <mergeCell ref="A78:E78"/>
    <mergeCell ref="G78:K78"/>
    <mergeCell ref="F79:K79"/>
    <mergeCell ref="A80"/>
    <mergeCell ref="B80"/>
    <mergeCell ref="C80"/>
    <mergeCell ref="D80"/>
    <mergeCell ref="E80"/>
    <mergeCell ref="F80"/>
    <mergeCell ref="A73:Q73"/>
    <mergeCell ref="A74:Q74"/>
    <mergeCell ref="A75:Q75"/>
    <mergeCell ref="A76:K76"/>
    <mergeCell ref="F77:K77"/>
    <mergeCell ref="F68"/>
    <mergeCell ref="A69:Q69"/>
    <mergeCell ref="A70:Q70"/>
    <mergeCell ref="A71:Q71"/>
    <mergeCell ref="A72:Q72"/>
    <mergeCell ref="A68"/>
    <mergeCell ref="B68"/>
    <mergeCell ref="C68"/>
    <mergeCell ref="D68"/>
    <mergeCell ref="E68"/>
    <mergeCell ref="F66"/>
    <mergeCell ref="A67"/>
    <mergeCell ref="B67"/>
    <mergeCell ref="C67"/>
    <mergeCell ref="D67"/>
    <mergeCell ref="E67"/>
    <mergeCell ref="F67"/>
    <mergeCell ref="A66"/>
    <mergeCell ref="B66"/>
    <mergeCell ref="C66"/>
    <mergeCell ref="D66"/>
    <mergeCell ref="E66"/>
    <mergeCell ref="A62:K62"/>
    <mergeCell ref="F63:K63"/>
    <mergeCell ref="A64:E64"/>
    <mergeCell ref="G64:K64"/>
    <mergeCell ref="F65:K65"/>
    <mergeCell ref="F57"/>
    <mergeCell ref="A58:Q58"/>
    <mergeCell ref="A59:Q59"/>
    <mergeCell ref="A60:Q60"/>
    <mergeCell ref="A61:Q61"/>
    <mergeCell ref="A57"/>
    <mergeCell ref="B57"/>
    <mergeCell ref="C57"/>
    <mergeCell ref="D57"/>
    <mergeCell ref="E57"/>
    <mergeCell ref="A54:E54"/>
    <mergeCell ref="G54:K54"/>
    <mergeCell ref="F55:K55"/>
    <mergeCell ref="A56"/>
    <mergeCell ref="B56"/>
    <mergeCell ref="C56"/>
    <mergeCell ref="D56"/>
    <mergeCell ref="E56"/>
    <mergeCell ref="F56"/>
    <mergeCell ref="F52"/>
    <mergeCell ref="A53"/>
    <mergeCell ref="B53"/>
    <mergeCell ref="C53"/>
    <mergeCell ref="D53"/>
    <mergeCell ref="E53"/>
    <mergeCell ref="F53"/>
    <mergeCell ref="A52"/>
    <mergeCell ref="B52"/>
    <mergeCell ref="C52"/>
    <mergeCell ref="D52"/>
    <mergeCell ref="E52"/>
    <mergeCell ref="F48:K48"/>
    <mergeCell ref="A49:E49"/>
    <mergeCell ref="G49:K49"/>
    <mergeCell ref="F50:K50"/>
    <mergeCell ref="A51"/>
    <mergeCell ref="B51"/>
    <mergeCell ref="C51"/>
    <mergeCell ref="D51"/>
    <mergeCell ref="E51"/>
    <mergeCell ref="F51"/>
    <mergeCell ref="A43:Q43"/>
    <mergeCell ref="A44:Q44"/>
    <mergeCell ref="A45:Q45"/>
    <mergeCell ref="A46:Q46"/>
    <mergeCell ref="A47:K47"/>
    <mergeCell ref="F39:K39"/>
    <mergeCell ref="A40:E40"/>
    <mergeCell ref="G40:K40"/>
    <mergeCell ref="F41:K41"/>
    <mergeCell ref="A42"/>
    <mergeCell ref="B42"/>
    <mergeCell ref="C42"/>
    <mergeCell ref="D42"/>
    <mergeCell ref="E42"/>
    <mergeCell ref="F42"/>
    <mergeCell ref="A34:Q34"/>
    <mergeCell ref="A35:Q35"/>
    <mergeCell ref="A36:Q36"/>
    <mergeCell ref="A37:Q37"/>
    <mergeCell ref="A38:K38"/>
    <mergeCell ref="F30:K30"/>
    <mergeCell ref="A31:E31"/>
    <mergeCell ref="G31:K31"/>
    <mergeCell ref="F32:K32"/>
    <mergeCell ref="A33"/>
    <mergeCell ref="B33"/>
    <mergeCell ref="C33"/>
    <mergeCell ref="D33"/>
    <mergeCell ref="E33"/>
    <mergeCell ref="F33"/>
    <mergeCell ref="A25:Q25"/>
    <mergeCell ref="A26:Q26"/>
    <mergeCell ref="A27:Q27"/>
    <mergeCell ref="A28:Q28"/>
    <mergeCell ref="A29:K29"/>
    <mergeCell ref="F21:K21"/>
    <mergeCell ref="A22:E22"/>
    <mergeCell ref="G22:K22"/>
    <mergeCell ref="F23:K23"/>
    <mergeCell ref="A24"/>
    <mergeCell ref="B24"/>
    <mergeCell ref="C24"/>
    <mergeCell ref="D24"/>
    <mergeCell ref="E24"/>
    <mergeCell ref="F24"/>
    <mergeCell ref="A16:Q16"/>
    <mergeCell ref="A17:Q17"/>
    <mergeCell ref="A18:Q18"/>
    <mergeCell ref="A19:Q19"/>
    <mergeCell ref="A20:K20"/>
    <mergeCell ref="F12:K12"/>
    <mergeCell ref="A13:E13"/>
    <mergeCell ref="G13:K13"/>
    <mergeCell ref="F14:K14"/>
    <mergeCell ref="A15"/>
    <mergeCell ref="B15"/>
    <mergeCell ref="C15"/>
    <mergeCell ref="D15"/>
    <mergeCell ref="E15"/>
    <mergeCell ref="F15"/>
    <mergeCell ref="A7:Q7"/>
    <mergeCell ref="A8:Q8"/>
    <mergeCell ref="A9:Q9"/>
    <mergeCell ref="A10:Q10"/>
    <mergeCell ref="A11:K11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4"/>
    <mergeCell ref="L5:P5"/>
    <mergeCell ref="Q4:Q6"/>
  </mergeCells>
  <pageMargins left="0.7" right="0.7" top="0.75" bottom="0.75" header="0.3" footer="0.3"/>
  <headerFooter>
    <oddHeader>&amp;L&amp;8 Author: DBFTL &amp;R&amp;8 &amp;D &amp;T</oddHeader>
    <oddFooter>&amp;L&amp;BPlanu Anual&amp;RPájina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sqref="A1:H1"/>
    </sheetView>
  </sheetViews>
  <sheetFormatPr defaultRowHeight="14.5" x14ac:dyDescent="0.35"/>
  <cols>
    <col min="1" max="1" width="3.36328125" customWidth="1"/>
    <col min="2" max="2" width="27.90625" bestFit="1" customWidth="1"/>
    <col min="3" max="3" width="18.90625" bestFit="1" customWidth="1"/>
    <col min="4" max="4" width="13.54296875" bestFit="1" customWidth="1"/>
    <col min="5" max="5" width="12.453125" bestFit="1" customWidth="1"/>
    <col min="6" max="6" width="15.54296875" customWidth="1"/>
    <col min="7" max="7" width="19.26953125" bestFit="1" customWidth="1"/>
    <col min="8" max="8" width="19.453125" customWidth="1"/>
  </cols>
  <sheetData>
    <row r="1" spans="1:8" x14ac:dyDescent="0.35">
      <c r="A1" s="67" t="s">
        <v>248</v>
      </c>
      <c r="B1" s="67"/>
      <c r="C1" s="67"/>
      <c r="D1" s="67"/>
      <c r="E1" s="67"/>
      <c r="F1" s="67"/>
      <c r="G1" s="67"/>
      <c r="H1" s="67"/>
    </row>
    <row r="2" spans="1:8" x14ac:dyDescent="0.35">
      <c r="A2" s="68" t="s">
        <v>228</v>
      </c>
      <c r="B2" s="68"/>
      <c r="C2" s="68"/>
      <c r="D2" s="68"/>
      <c r="E2" s="68"/>
      <c r="F2" s="68"/>
      <c r="G2" s="68"/>
      <c r="H2" s="68"/>
    </row>
    <row r="3" spans="1:8" x14ac:dyDescent="0.35">
      <c r="A3" s="69" t="s">
        <v>229</v>
      </c>
      <c r="B3" s="69" t="s">
        <v>230</v>
      </c>
      <c r="C3" s="69" t="s">
        <v>231</v>
      </c>
      <c r="D3" s="69"/>
      <c r="E3" s="69"/>
      <c r="F3" s="69"/>
      <c r="G3" s="69"/>
      <c r="H3" s="69" t="s">
        <v>232</v>
      </c>
    </row>
    <row r="4" spans="1:8" ht="29" x14ac:dyDescent="0.35">
      <c r="A4" s="69"/>
      <c r="B4" s="69"/>
      <c r="C4" s="18" t="s">
        <v>233</v>
      </c>
      <c r="D4" s="18" t="s">
        <v>234</v>
      </c>
      <c r="E4" s="18" t="s">
        <v>235</v>
      </c>
      <c r="F4" s="19" t="s">
        <v>236</v>
      </c>
      <c r="G4" s="18" t="s">
        <v>237</v>
      </c>
      <c r="H4" s="69"/>
    </row>
    <row r="5" spans="1:8" ht="29" x14ac:dyDescent="0.35">
      <c r="A5" s="20">
        <v>1</v>
      </c>
      <c r="B5" s="21" t="s">
        <v>238</v>
      </c>
      <c r="C5" s="22">
        <v>641138</v>
      </c>
      <c r="D5" s="22">
        <v>322599</v>
      </c>
      <c r="E5" s="22"/>
      <c r="F5" s="22">
        <f>258544+150000</f>
        <v>408544</v>
      </c>
      <c r="G5" s="22">
        <v>718390</v>
      </c>
      <c r="H5" s="22">
        <f>SUM(C5:G5)</f>
        <v>2090671</v>
      </c>
    </row>
    <row r="6" spans="1:8" x14ac:dyDescent="0.35">
      <c r="A6" s="20">
        <v>2</v>
      </c>
      <c r="B6" s="23" t="s">
        <v>239</v>
      </c>
      <c r="C6" s="22">
        <v>141360</v>
      </c>
      <c r="D6" s="22">
        <v>53032</v>
      </c>
      <c r="E6" s="22"/>
      <c r="F6" s="22"/>
      <c r="G6" s="22"/>
      <c r="H6" s="22">
        <f t="shared" ref="H6:H13" si="0">SUM(C6:G6)</f>
        <v>194392</v>
      </c>
    </row>
    <row r="7" spans="1:8" x14ac:dyDescent="0.35">
      <c r="A7" s="20">
        <v>3</v>
      </c>
      <c r="B7" s="23" t="s">
        <v>240</v>
      </c>
      <c r="C7" s="22">
        <v>111248</v>
      </c>
      <c r="D7" s="22">
        <v>176275</v>
      </c>
      <c r="E7" s="22"/>
      <c r="F7" s="22"/>
      <c r="G7" s="22">
        <v>668700</v>
      </c>
      <c r="H7" s="22">
        <f t="shared" si="0"/>
        <v>956223</v>
      </c>
    </row>
    <row r="8" spans="1:8" x14ac:dyDescent="0.35">
      <c r="A8" s="20">
        <v>4</v>
      </c>
      <c r="B8" s="23" t="s">
        <v>241</v>
      </c>
      <c r="C8" s="22">
        <v>347152</v>
      </c>
      <c r="D8" s="22">
        <v>103184</v>
      </c>
      <c r="E8" s="22"/>
      <c r="F8" s="22"/>
      <c r="G8" s="22"/>
      <c r="H8" s="22">
        <f t="shared" si="0"/>
        <v>450336</v>
      </c>
    </row>
    <row r="9" spans="1:8" x14ac:dyDescent="0.35">
      <c r="A9" s="20">
        <v>5</v>
      </c>
      <c r="B9" s="23" t="s">
        <v>242</v>
      </c>
      <c r="C9" s="22">
        <v>43612</v>
      </c>
      <c r="D9" s="22">
        <v>22647</v>
      </c>
      <c r="E9" s="22"/>
      <c r="F9" s="22"/>
      <c r="G9" s="22"/>
      <c r="H9" s="22">
        <f t="shared" si="0"/>
        <v>66259</v>
      </c>
    </row>
    <row r="10" spans="1:8" x14ac:dyDescent="0.35">
      <c r="A10" s="20">
        <v>6</v>
      </c>
      <c r="B10" s="23" t="s">
        <v>243</v>
      </c>
      <c r="C10" s="22">
        <v>90960</v>
      </c>
      <c r="D10" s="22">
        <v>60748</v>
      </c>
      <c r="E10" s="22"/>
      <c r="F10" s="22"/>
      <c r="G10" s="22"/>
      <c r="H10" s="22">
        <f t="shared" si="0"/>
        <v>151708</v>
      </c>
    </row>
    <row r="11" spans="1:8" x14ac:dyDescent="0.35">
      <c r="A11" s="20">
        <v>7</v>
      </c>
      <c r="B11" s="23" t="s">
        <v>244</v>
      </c>
      <c r="C11" s="22">
        <v>25968</v>
      </c>
      <c r="D11" s="22"/>
      <c r="E11" s="22"/>
      <c r="F11" s="22"/>
      <c r="G11" s="22"/>
      <c r="H11" s="22">
        <f t="shared" si="0"/>
        <v>25968</v>
      </c>
    </row>
    <row r="12" spans="1:8" ht="29" x14ac:dyDescent="0.35">
      <c r="A12" s="20">
        <v>8</v>
      </c>
      <c r="B12" s="24" t="s">
        <v>245</v>
      </c>
      <c r="C12" s="22">
        <v>25128</v>
      </c>
      <c r="D12" s="22">
        <v>36356</v>
      </c>
      <c r="E12" s="22">
        <v>40000</v>
      </c>
      <c r="F12" s="22"/>
      <c r="G12" s="22"/>
      <c r="H12" s="22">
        <f>SUM(C12:G12)</f>
        <v>101484</v>
      </c>
    </row>
    <row r="13" spans="1:8" x14ac:dyDescent="0.35">
      <c r="A13" s="20">
        <v>9</v>
      </c>
      <c r="B13" s="25" t="s">
        <v>246</v>
      </c>
      <c r="C13" s="22">
        <v>19008</v>
      </c>
      <c r="D13" s="22"/>
      <c r="E13" s="22"/>
      <c r="F13" s="22"/>
      <c r="G13" s="22"/>
      <c r="H13" s="22">
        <f t="shared" si="0"/>
        <v>19008</v>
      </c>
    </row>
    <row r="14" spans="1:8" x14ac:dyDescent="0.35">
      <c r="A14" s="26"/>
      <c r="B14" s="27" t="s">
        <v>247</v>
      </c>
      <c r="C14" s="28">
        <f t="shared" ref="C14:H14" si="1">SUM(C5:C13)</f>
        <v>1445574</v>
      </c>
      <c r="D14" s="28">
        <f t="shared" si="1"/>
        <v>774841</v>
      </c>
      <c r="E14" s="28">
        <f t="shared" si="1"/>
        <v>40000</v>
      </c>
      <c r="F14" s="28">
        <f t="shared" si="1"/>
        <v>408544</v>
      </c>
      <c r="G14" s="28">
        <f t="shared" si="1"/>
        <v>1387090</v>
      </c>
      <c r="H14" s="28">
        <f t="shared" si="1"/>
        <v>4056049</v>
      </c>
    </row>
    <row r="16" spans="1:8" x14ac:dyDescent="0.35">
      <c r="C16" s="29"/>
      <c r="D16" s="29"/>
      <c r="H16" s="29"/>
    </row>
  </sheetData>
  <mergeCells count="6">
    <mergeCell ref="A1:H1"/>
    <mergeCell ref="A2:H2"/>
    <mergeCell ref="A3:A4"/>
    <mergeCell ref="B3:B4"/>
    <mergeCell ref="C3:G3"/>
    <mergeCell ref="H3:H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pane ySplit="6" topLeftCell="A7" activePane="bottomLeft" state="frozen"/>
      <selection pane="bottomLeft" activeCell="A7" sqref="A7:Q7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7" width="16" customWidth="1"/>
  </cols>
  <sheetData>
    <row r="1" spans="1:17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35">
      <c r="A3" s="1">
        <v>5</v>
      </c>
      <c r="B3" s="37" t="s">
        <v>218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1:17" x14ac:dyDescent="0.35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  <c r="H4" s="43" t="s">
        <v>219</v>
      </c>
      <c r="I4" s="44"/>
      <c r="J4" s="44"/>
      <c r="K4" s="45"/>
      <c r="L4" s="49" t="s">
        <v>220</v>
      </c>
      <c r="M4" s="50"/>
      <c r="N4" s="50"/>
      <c r="O4" s="50"/>
      <c r="P4" s="51"/>
      <c r="Q4" s="40" t="s">
        <v>21</v>
      </c>
    </row>
    <row r="5" spans="1:17" x14ac:dyDescent="0.35">
      <c r="A5" s="41"/>
      <c r="B5" s="41"/>
      <c r="C5" s="41"/>
      <c r="D5" s="41"/>
      <c r="E5" s="41"/>
      <c r="F5" s="41"/>
      <c r="G5" s="41"/>
      <c r="H5" s="46"/>
      <c r="I5" s="47"/>
      <c r="J5" s="47"/>
      <c r="K5" s="48"/>
      <c r="L5" s="49" t="s">
        <v>221</v>
      </c>
      <c r="M5" s="50"/>
      <c r="N5" s="50"/>
      <c r="O5" s="50"/>
      <c r="P5" s="51"/>
      <c r="Q5" s="41"/>
    </row>
    <row r="6" spans="1:17" ht="43.5" x14ac:dyDescent="0.35">
      <c r="A6" s="42"/>
      <c r="B6" s="42"/>
      <c r="C6" s="42"/>
      <c r="D6" s="42"/>
      <c r="E6" s="42"/>
      <c r="F6" s="42"/>
      <c r="G6" s="42"/>
      <c r="H6" s="2" t="s">
        <v>10</v>
      </c>
      <c r="I6" s="2" t="s">
        <v>11</v>
      </c>
      <c r="J6" s="2" t="s">
        <v>12</v>
      </c>
      <c r="K6" s="2" t="s">
        <v>13</v>
      </c>
      <c r="L6" s="2" t="s">
        <v>222</v>
      </c>
      <c r="M6" s="2" t="s">
        <v>223</v>
      </c>
      <c r="N6" s="2" t="s">
        <v>224</v>
      </c>
      <c r="O6" s="2" t="s">
        <v>225</v>
      </c>
      <c r="P6" s="2" t="s">
        <v>226</v>
      </c>
      <c r="Q6" s="42"/>
    </row>
    <row r="7" spans="1:17" x14ac:dyDescent="0.35">
      <c r="A7" s="64" t="s">
        <v>227</v>
      </c>
      <c r="B7" s="65"/>
      <c r="C7" s="65"/>
      <c r="D7" s="65"/>
      <c r="E7" s="65"/>
      <c r="F7" s="65"/>
      <c r="G7" s="65"/>
      <c r="H7" s="65"/>
      <c r="I7" s="65"/>
      <c r="J7" s="65"/>
      <c r="K7" s="66"/>
      <c r="L7" s="3"/>
      <c r="M7" s="3"/>
      <c r="N7" s="3"/>
      <c r="O7" s="3"/>
      <c r="P7" s="3"/>
      <c r="Q7" s="3"/>
    </row>
  </sheetData>
  <mergeCells count="14">
    <mergeCell ref="A7:K7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4"/>
    <mergeCell ref="L5:P5"/>
    <mergeCell ref="Q4:Q6"/>
  </mergeCells>
  <pageMargins left="0.7" right="0.7" top="0.75" bottom="0.75" header="0.3" footer="0.3"/>
  <headerFooter>
    <oddHeader>&amp;L&amp;8 Author: DBFTL &amp;R&amp;8 &amp;D &amp;T</oddHeader>
    <oddFooter>&amp;L&amp;BPlanu Anual Reseita&amp;RPájina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Orsamentu</vt:lpstr>
      <vt:lpstr>Sumariu Jeral</vt:lpstr>
      <vt:lpstr>Reseita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Anual</dc:title>
  <dc:subject>Planu Anual</dc:subject>
  <dc:creator>Dalan Ba Futuru Timor-Leste (DBFTL)</dc:creator>
  <cp:keywords>DBFT Excel File</cp:keywords>
  <dc:description>Book2 Detail Budget XLSX, generated using PHP classes.</dc:description>
  <cp:lastModifiedBy>Lenovo-01</cp:lastModifiedBy>
  <dcterms:created xsi:type="dcterms:W3CDTF">2025-08-20T03:36:55Z</dcterms:created>
  <dcterms:modified xsi:type="dcterms:W3CDTF">2026-01-29T02:04:28Z</dcterms:modified>
  <cp:category>Book2 Detail Budget file</cp:category>
</cp:coreProperties>
</file>