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Livru 2_2021-2026\"/>
    </mc:Choice>
  </mc:AlternateContent>
  <bookViews>
    <workbookView xWindow="0" yWindow="0" windowWidth="19200" windowHeight="6930" activeTab="1"/>
  </bookViews>
  <sheets>
    <sheet name="Orsamentu" sheetId="1" r:id="rId1"/>
    <sheet name="Sumariu Jeral" sheetId="3" r:id="rId2"/>
    <sheet name="Reseita" sheetId="2" r:id="rId3"/>
  </sheets>
  <calcPr calcId="162913"/>
</workbook>
</file>

<file path=xl/calcChain.xml><?xml version="1.0" encoding="utf-8"?>
<calcChain xmlns="http://schemas.openxmlformats.org/spreadsheetml/2006/main">
  <c r="H14" i="3" l="1"/>
  <c r="H15" i="3" s="1"/>
  <c r="D15" i="3"/>
  <c r="E15" i="3"/>
  <c r="F15" i="3"/>
  <c r="G15" i="3"/>
  <c r="C15" i="3"/>
  <c r="E7" i="3"/>
  <c r="C7" i="3"/>
  <c r="H7" i="3" s="1"/>
  <c r="H13" i="3"/>
  <c r="H12" i="3"/>
  <c r="H11" i="3"/>
  <c r="H10" i="3"/>
  <c r="H9" i="3"/>
  <c r="H8" i="3"/>
  <c r="H6" i="3"/>
  <c r="H5" i="3"/>
</calcChain>
</file>

<file path=xl/sharedStrings.xml><?xml version="1.0" encoding="utf-8"?>
<sst xmlns="http://schemas.openxmlformats.org/spreadsheetml/2006/main" count="525" uniqueCount="268">
  <si>
    <t>051: Administração Municipal de Lautém</t>
  </si>
  <si>
    <t>Orsamentu</t>
  </si>
  <si>
    <t>ODS / PED / Objetivo ba Longu Prazu / Program  / Objetivu Médiu Prazu / Subprograma / Rezultadu Kurtu Prazu (Output) / Atividade [Markador Jéneru] | [Markador ba Labarik] | [Markador Nutrisaun] | [Markador Klimátika] | [Markador Nutrisaun] | [Markador Klimátika]</t>
  </si>
  <si>
    <t>Indikadór Dezempeñu</t>
  </si>
  <si>
    <t>Pontu Partida (Baseline)</t>
  </si>
  <si>
    <t>Meta</t>
  </si>
  <si>
    <t>Meiu Verifikasaun</t>
  </si>
  <si>
    <t>Divizaun</t>
  </si>
  <si>
    <t>Fonte Finansiamentu</t>
  </si>
  <si>
    <t>Kronograma Implementasaun</t>
  </si>
  <si>
    <t>1T</t>
  </si>
  <si>
    <t>2T</t>
  </si>
  <si>
    <t>3T</t>
  </si>
  <si>
    <t>4T</t>
  </si>
  <si>
    <t>Kategoria Orsamentu</t>
  </si>
  <si>
    <t>501: Salários e Vencimentos</t>
  </si>
  <si>
    <t>502: Bens e Serviços Correntes</t>
  </si>
  <si>
    <t>503: Transferências Públicas</t>
  </si>
  <si>
    <t>504: Capital Menor</t>
  </si>
  <si>
    <t>505: Capital de Desenvolvimento</t>
  </si>
  <si>
    <t>Total</t>
  </si>
  <si>
    <t>ODS: OBJETIVO 11 : CIDADES E COMUNIDADES SUSTENTÁVEIS - Objetivo 11. Tornar as cidades e comunidades inclusivas, seguras, resilientes e sustentáveis</t>
  </si>
  <si>
    <t>PED SETOR: DESENVOLVIMENTO DE INFRAESTRUTURA</t>
  </si>
  <si>
    <t>Objetivo ba Longu Prazu 1): Uma extensa rede de estradas de qualidade e bem conservadas conectará nossas comunidades, promoverá desenvolvimento rural, indústria e turismo e proporcionará acesso aos mercados.</t>
  </si>
  <si>
    <t>Objetivo ba Longu Prazu 2): Desenvolvimento Rural e Urbana (Fundo Infraestruturas)</t>
  </si>
  <si>
    <t>Programa 026: Estradas e Pontes</t>
  </si>
  <si>
    <t>Objetivu Médiu Prazu (Outcome) 026.0.0: Todas as estradas nacionais e regionais totalmente reabilitadas de acordo com os padrões internacionais ate 2030</t>
  </si>
  <si>
    <t>TBD</t>
  </si>
  <si>
    <t>Subprograma 02602: Obras Públicas</t>
  </si>
  <si>
    <t>Rezultadu Kurtu Prazu (Output) 02602.0.0: Hein informasaun husi MAE hodi  atualiza output</t>
  </si>
  <si>
    <t>Atividade 0260201: Conservação e reparação de estradas, pontes, e sistemas de drenagem [: Alargado]</t>
  </si>
  <si>
    <t>1) Quilómetros de estradas conservadas ou reparadas;
2) # de pontes conservadas ou reparadas;
3) Quilómetros de drenagem conservadas e reparadas.</t>
  </si>
  <si>
    <t xml:space="preserve">"1) 140.320 Quilómetros de estradas conservadas ou reparadas ho fisiku 78,62%;
2) 0 de pontes conservadas ou reparadas;
3) 61 Quilómetros de drenagem conservadas e reparadas."
</t>
  </si>
  <si>
    <t xml:space="preserve">"1) 146.320 Quilómetros de estradas conservadas ou reparadas;
2) 2 de pontes conservadas ou reparadas;
3) 15 Quilómetros de drenagem conservadas e reparadas."
</t>
  </si>
  <si>
    <t>Relatórios de Atividades</t>
  </si>
  <si>
    <t>0510501: Serviços Municipal de Obras Públicas e Transportes</t>
  </si>
  <si>
    <t>8901: AM de Lautém</t>
  </si>
  <si>
    <t>Atividade 0260205: Gestão do pessoal das Obras Públicas [I: Indireta]</t>
  </si>
  <si>
    <t xml:space="preserve">"1) Taxa de absentismo do pessoal das Obras Públicas ;
2) # de pessoal das Obras Públicas participando em formação continua."
</t>
  </si>
  <si>
    <t>N/A</t>
  </si>
  <si>
    <t xml:space="preserve">"1) 0 % Taxa de absentismo do pessoal das Obras Públicas ;
2) 0 de pessoal das Obras Públicas participando em formação continua."
</t>
  </si>
  <si>
    <t>ODS: OBJETIVO 6 : ÁGUA POTÁVEL E SANEAMENTO - Objetivo 6. Garantir a disponibilidade e a gestão sustentável da água potável e do saneamento para todos</t>
  </si>
  <si>
    <t>ODS: OBJETIVO 3 : SAUDE E BEM-ESTAR - Objetivo 3 : Garantir o acesso à saúde de qualidade e promover o bem-estar para todos, em todas as idades</t>
  </si>
  <si>
    <t>ODS: OBJETIVO 16 : PAZ, JUSTIÇA E INSTITUIÇÕES EFICAZES - Objetivo 16. Promover sociedades pacíficas e inclusivas para o desenvolvimento sustentável, proporcionar o acesso à justiça para todos e construir instituições eficazes, responsáveis e inclusivas a todos os níveis</t>
  </si>
  <si>
    <t>PED SETOR: CAPITAL SOCIAL</t>
  </si>
  <si>
    <t>PED SETOR: ENQUADRAMENTO INSTITUCIONAL</t>
  </si>
  <si>
    <t>Objetivo ba Longu Prazu 1): Em 2030, Timor-Leste terá uma população mais saudável como resultado de serviços de saúde abrangentes e de alta qualidade acessíveis a todos os timorenses. Por sua vez, isso reduziria a pobreza, elevaria os níveis de renda e melhorou a produtividade nacional.</t>
  </si>
  <si>
    <t>Objetivo ba Longu Prazu 2): Até 2030, todos os cidadãos em Timor-Leste terão acesso a água potável e saneamento melhorado</t>
  </si>
  <si>
    <t>Objetivo ba Longu Prazu 3): O setor público em Timor-Leste será fundamental para construir a confiança no governo, que é um pré-requisito para a construção da nação.</t>
  </si>
  <si>
    <t>Programa 028: Desenvolvimento Rural e Urbano</t>
  </si>
  <si>
    <t>Objetivu Médiu Prazu (Outcome) 028.0.5: O sector privado será a principal fonte de crescimento do rendimento e emprego nas zonas rurais de Timor-Leste</t>
  </si>
  <si>
    <t>Subprograma 02810: Planeamento de Desenvolvimento Integrado Municipal (PDIM)</t>
  </si>
  <si>
    <t>Rezultadu Kurtu Prazu (Output) 02810.0.0: Verificação, inspeção de qualidade e recomendação relativa ao pagamento de todos os projectos PDIM</t>
  </si>
  <si>
    <t>Atividade 0281004: Construção e reabilitação  das instalações de agua e saneamento nos Municipios [: Alargado]</t>
  </si>
  <si>
    <t xml:space="preserve">"# Projecto a ser implementado
"
</t>
  </si>
  <si>
    <t xml:space="preserve">N/A
</t>
  </si>
  <si>
    <t xml:space="preserve">"2 Projecto a ser implementado
"
</t>
  </si>
  <si>
    <t>0510101: Serviço Municipal de Finanças</t>
  </si>
  <si>
    <t>Atividade 0281005: Continuar a implementação de projectos on-going  [I: Indireta]</t>
  </si>
  <si>
    <t xml:space="preserve"># Projecto a ser implementado
</t>
  </si>
  <si>
    <t xml:space="preserve">"2 Projectos estão sendo implementados com uma parte dinheiro colaborando com cerca de 40% da dotação total do fundo
"
</t>
  </si>
  <si>
    <t xml:space="preserve">"4 Projectos estão sendo implementados com uma parte dinheiro colaborando com cerca de 15% da dotação total do fundo para retencão 10% e Reapropriasaun Fisicamente 5% ate 18 %. 
</t>
  </si>
  <si>
    <t>Atividade 0281007: Construção e reabilitação dos edifícios de publicos em municipio [I: Indireta]</t>
  </si>
  <si>
    <t xml:space="preserve">"9 Projecto a ser implementado
"
</t>
  </si>
  <si>
    <t>Objetivo ba Longu Prazu: Construiremos um setor de segurança que possa assumir seu papel de servir ao nosso povo e garantir a paz, segurança e estabilidade de nossa nação.</t>
  </si>
  <si>
    <t>Programa 366: Segurança Nacional</t>
  </si>
  <si>
    <t>Objetivu Médiu Prazu (Outcome) 366.0.0: Prevenção e resposta a grandes acidentes e desastres, bem como a proteção e alívio da população, é fortalecida e aumentada</t>
  </si>
  <si>
    <t>Subprograma 36612: Preparação para Emergências</t>
  </si>
  <si>
    <t>Rezultadu Kurtu Prazu (Output) 36612.0.0: Hein MAE atu fornese Output</t>
  </si>
  <si>
    <t>Atividade 3661202: Promoção das ações necessárias para a execução do plano municipal de emergência e proteção civil [: Alargado]</t>
  </si>
  <si>
    <t>1) Plano municipal de emergência e proteção civil regularmente atualizado;
2) % de prontidão de resposta à emergências.</t>
  </si>
  <si>
    <t xml:space="preserve">"1) Plano municipal de emergência e proteção civil regularmente atualizado;
2) 50 % de prontidão de resposta à emergências.
</t>
  </si>
  <si>
    <t>0511101: Serviço Municipal de Proteção Civil e Gestão de Desastres Naturais</t>
  </si>
  <si>
    <t>Objetivo ba Longu Prazu: Adotaremos uma estratégia abrangente para construir o sistema de justiça de Timor-Leste e aumentar a sua capacidade para cumprir o seu papel e funções.</t>
  </si>
  <si>
    <t>Programa 392: Acesso à Justiça</t>
  </si>
  <si>
    <t>Objetivu Médiu Prazu (Outcome) 392.0.2: Toda a terra em Timor-Leste é registada e os bens do Estado são bem mantidos e geridos</t>
  </si>
  <si>
    <t>Subprograma 39215: Gestão de Terras e Propriedades</t>
  </si>
  <si>
    <t>Rezultadu Kurtu Prazu (Output) 39215.0.0: Gestão eficaz do património imobiliário do Estado assegurado</t>
  </si>
  <si>
    <t>Atividade 3921507: Identificação dos prédios rústicos e prédios urbanos pertencentes ao Estado e promoçãoda respetiva regularização [I: Indireta]</t>
  </si>
  <si>
    <t>1) # de prédios rústicos e/ou prédios urbanos do Estado identificados;
2) % de prédios rústicos e/ou prédios urbanos do Estado regularizados.</t>
  </si>
  <si>
    <t xml:space="preserve">"1) 80 de prédios rústicos e/ou prédios urbanos do Estado identificados;
2) 50 % de prédios rústicos e/ou prédios urbanos do Estado regularizados."
</t>
  </si>
  <si>
    <t>0510801: Serviços Municipal de Registos, Notariado e Cadastrais</t>
  </si>
  <si>
    <t>Atividade 3921508: Facilitação de resolução de litigios [I: Indireta]</t>
  </si>
  <si>
    <t>% de litígios resolvidos</t>
  </si>
  <si>
    <t xml:space="preserve">80 % de litígios resolvidos de 32 resoluções de disputas planeiadas
</t>
  </si>
  <si>
    <t>Atividade 3921509: Organização do cadastro municipal e registo prédial dos prédios rústicos e prédios urbanos [I: Indireta]</t>
  </si>
  <si>
    <t>1) % do cadastro municipal organizado;
2) # de registos prediais organizados.</t>
  </si>
  <si>
    <t xml:space="preserve">"1) 80 % do cadastro municipal organizado;
2) # de registos prediais organizados."
</t>
  </si>
  <si>
    <t xml:space="preserve">ODS: UNDEFINED - </t>
  </si>
  <si>
    <t>PED SETOR: UNDEFINED</t>
  </si>
  <si>
    <t>Objetivo ba Longu Prazu 1): O setor público em Timor-Leste será fundamental para construir a confiança no governo, que é um pré-requisito para a construção da nação.</t>
  </si>
  <si>
    <t xml:space="preserve">Objetivo ba Longu Prazu 2): </t>
  </si>
  <si>
    <t>Programa 510: Funcionamento e Desenvolvimento Institucional</t>
  </si>
  <si>
    <t>Objetivu Médiu Prazu (Outcome) 510.0.0: Construir confiança no governo</t>
  </si>
  <si>
    <t>Subprograma 51001: Funcionamento Instituicional</t>
  </si>
  <si>
    <t>Rezultadu Kurtu Prazu (Output) 51001.0.0: Melhorar os índices de transparência e responsabilização no funcionamento da administração pública.</t>
  </si>
  <si>
    <t>Atividade 5100145: Reforçar o funcionamento das administração suco [I: Indireta]</t>
  </si>
  <si>
    <t>1) # de Sucos recebem verbas administrativas;
2) % do plano de formação e reforço das capacidades dos líderes comunitários e outros recursos humanos realizados.</t>
  </si>
  <si>
    <t>1) 34 de Sucos recebem verbas administrativas;
2) 0 % do plano de formação e reforço das capacidades dos líderes comunitários e outros recursos humanos realizados</t>
  </si>
  <si>
    <t>"1) 34 de Sucos recebem verbas administrativas (Fundus Apoio Administrasaun suku)
2)  100 %  Formasaun ba Gestaun Administraun Suku,Gestaun Administrasaun finanseira Suku,Monografia no Demografia,Formasaun ba Xefe do Suku sira.no partisipa husi Xefe Suku,Xefe Aldeia no Pesoal Apoio Administrasaun Suku sira.</t>
  </si>
  <si>
    <t>Atividade 5100146: Subsidiu ao lideranças comunitárias [I: Indireta]</t>
  </si>
  <si>
    <t>1) # de Líderes Comunitários recebem subsídios;
2) % das organizações comunitárias beneficiam dos incentivos.</t>
  </si>
  <si>
    <t>1) 622 de Líderes Comunitários recebem subsídios;
2) 99,84 % das organizações comunitárias beneficiam dos incentivos</t>
  </si>
  <si>
    <t xml:space="preserve">"1)  725 de Líderes Comunitários recebem subsídios consiste em :  Chefe do  Suco 34, Chefe da Aldeias 151, Membro do Conselho Suco 404 e Pessoal do Apoio da Administracao Suco 136.
2) 100 % das organizações comunitárias beneficiam dos incentivos."
</t>
  </si>
  <si>
    <t>Atividade 5100150: Fundo Apoio Posto Administrativo [I: Indireta]</t>
  </si>
  <si>
    <t xml:space="preserve">1) # de Postos Administrativos recebem verbas administrativas;
2) # de empregos locais para trabalho casual;
</t>
  </si>
  <si>
    <t xml:space="preserve">"1) 6 de Postos Administrativos recebem verbas administrativas;
2) 12 de empregos locais para trabalho casual;
</t>
  </si>
  <si>
    <t>0510701: Serviços Municipal de Gestão Mercados e Turismo</t>
  </si>
  <si>
    <t>0510901: Administração do Posto Administrativo</t>
  </si>
  <si>
    <t>Subprograma 51002: Desenvolvimento Instituicional</t>
  </si>
  <si>
    <t>Rezultadu Kurtu Prazu (Output) 51002.0.0: Plano Anual implementado</t>
  </si>
  <si>
    <t>Atividade 5100202: Gestão Financeira, Administração e Logística [I: Indireta]</t>
  </si>
  <si>
    <t>1) % da execução orçamental;
2) % de pagamentos atrasados;
3) % do património móvel e imóvel inventariado e regularmente atualizado;
4) % do património imóvel  e móvel em bom funcionamento;
5) % de expedientes e arquivos organizados;
6) % das instalações do município seguras e limpas.</t>
  </si>
  <si>
    <t xml:space="preserve">"1) 95 % da execução orçamental;
2)  % de pagamentos atrasados;
3) 100 % do património móvel e imóvel inventariado e regularmente atualizado;
4) 75 % do património imóvel  e móvel em bom funcionamento;
5) 100 % de expedientes e arquivos organizados
6) 100 % das instalações do município seguras e limpas."
</t>
  </si>
  <si>
    <t>Atividade 5100206: Gestão de recursos humanos [I: Indireta]</t>
  </si>
  <si>
    <t>1) # de vagas de pessoal preenchidas;
2) # de concurso interno, de transferência ou de destacamento de funcionários ou agentes da Administração Pública;
3) Taxa de absentismo dos funcionários;
4) # de formação em Recursos humanos.</t>
  </si>
  <si>
    <t>1) 107 de vagas de pessoal preenchidas (FP = 33, FK = 52); AP= 4)
2) 18 de concurso interno, de transferência ou de destacamento de funcionários ou agentes da Administração Pública; (18 AAP, 9 Oficial JFP, 9 Tekniku PDIM)
3) 0 % Taxa de absentismo dos funcionários;
4) 0 de formação em Recursos humanos.</t>
  </si>
  <si>
    <t xml:space="preserve">"1) 94 de vagas de pessoal preenchidas que é o seguinte Funcionarios 94 de vagas de pessoal preenchidas;
2) 38 de concurso interno, de transferência ou de destacamento de funcionários ou agentes da Administração Pública;
3) 0 % Taxa de absentismo dos funcionários;
4) 3 de formação em Recursos humanos."
</t>
  </si>
  <si>
    <t>Atividade 5100211: Aprovisionamento e gestão de contratos [I: Indireta]</t>
  </si>
  <si>
    <t># de contratos públicos assinados</t>
  </si>
  <si>
    <t xml:space="preserve">18 de contratos públicos assinados
</t>
  </si>
  <si>
    <t xml:space="preserve">"30 de contratos públicos assinados
"
</t>
  </si>
  <si>
    <t>ODS: OBJETIVO 4 : EDUCAÇÃO DE QUALIDADE - Garantir o acesso à educação inclusiva, de qualidade e equitativa, e promover oportunidades de aprendizagem ao longo da vida para todos</t>
  </si>
  <si>
    <t>Objetivo ba Longu Prazu: Em 2030, o povo de Timor-Leste será educado e experiente, capaz de viver uma vida longa e produtiva e ter acesso a uma educação de qualidade que lhes permita participar do desenvolvimento económico, social e político da nossa nação.</t>
  </si>
  <si>
    <t>Programa 520: Educação Pré-escolar</t>
  </si>
  <si>
    <t xml:space="preserve">Objetivu Médiu Prazu (Outcome) 520.0.0: As crianças, com idades compreendidas entre os três e os cinco anos, têm acesso à preparação para o ingresso no ensino básico </t>
  </si>
  <si>
    <t>Subprograma 52008: Ensino Pré-Escolar</t>
  </si>
  <si>
    <t>Rezultadu Kurtu Prazu (Output) 52008.0.0: MAE no Munisipiu sira presiza kompleta output ba Ensino Pré-Escolar</t>
  </si>
  <si>
    <t>Atividade 5200802: Fornecimento de merenda escolar a nivel pré-escolar [I: Específico]</t>
  </si>
  <si>
    <t xml:space="preserve">"1) # de refeições fornecidas;
2) % de alunos malnutridos."
</t>
  </si>
  <si>
    <t xml:space="preserve">"1) 2901 de refeições fornecidas;
2) 20 % de alunos malnutridos."
</t>
  </si>
  <si>
    <t>Relatorio Actividades</t>
  </si>
  <si>
    <t>0510301: Serviços Municipal de Educação</t>
  </si>
  <si>
    <t>Programa 521: Ensino Básico</t>
  </si>
  <si>
    <t>Objetivu Médiu Prazu (Outcome) 521.0.0: As crianças participaram no ensino básico e completaram com sucesso no etapa final de educação básica de qualidade</t>
  </si>
  <si>
    <t>Subprograma 52108: Ensino Básico</t>
  </si>
  <si>
    <t xml:space="preserve">Rezultadu Kurtu Prazu (Output) 52108.0.0: MAE no Munisipiu sira presiza kompleta output ba Ensino Básico </t>
  </si>
  <si>
    <t>Atividade 5210802: Fornecimento de merenda escolar a nivel do ensino básico [I: Específico]</t>
  </si>
  <si>
    <t>"1) # de refeições fornecidas;
2) % de alunos do ensino básico malnutridos."</t>
  </si>
  <si>
    <t xml:space="preserve">"1) 17,185 de refeições fornecidas;
2) 20 % de alunos do ensino básico malnutridos."
</t>
  </si>
  <si>
    <t>Atividade 5210803: Gestão do pessoal docente e não docente  [I: Específico]</t>
  </si>
  <si>
    <t xml:space="preserve">"1) # de estabelecimentos de ensino com adequado rácio professor – aluno;
2) Taxa de absentismo do pessoal docente e não docente;
3) # de pessoal docente participando em formação continua."
</t>
  </si>
  <si>
    <t xml:space="preserve">"1) 35 Alunos por professor nos estabelecimentos de ensino com segundo rácio professor – aluno;
2) Taxa de absentismo do pessoal docente e não docente;
3) 65 de pessoal docente participando em formação continua."
</t>
  </si>
  <si>
    <t>Atividade 5210804: Apoio logístico as atividades de ensino e aprendizagem [I: Específico]</t>
  </si>
  <si>
    <t xml:space="preserve"># de reclamações sobre falta de apoio logistico
</t>
  </si>
  <si>
    <t xml:space="preserve">2901  Estudantes Ensino Pre Escolar e  17,185  estudantes Ensino Basico de reclamações sobre falta de apoio logistico
</t>
  </si>
  <si>
    <t>Programa 523: Ensino Recorrente</t>
  </si>
  <si>
    <t xml:space="preserve">Objetivu Médiu Prazu (Outcome) 523.0.0: Redução do analfabetismo em todas as faixas etárias da população e introdução do Programa Nacional de Equivalência  </t>
  </si>
  <si>
    <t>Subprograma 52309: Ensino Recorrente</t>
  </si>
  <si>
    <t>Rezultadu Kurtu Prazu (Output) 52309.0.0: MAE no Munisipiu sira presiza kompleta output ba ensino recorrente</t>
  </si>
  <si>
    <t>Atividade 5230901: Realização da alfabetização dos adultos [I: Indireta]</t>
  </si>
  <si>
    <t xml:space="preserve">"1) # de centros comunitários em funcionamento como centros de ensino recorrente;
2) # de adultos alfabetizados."
</t>
  </si>
  <si>
    <t xml:space="preserve">"1) 1 de centros comunitários em funcionamento como centros de ensino recorrente;
2) 120 de adultos alfabetizados."
</t>
  </si>
  <si>
    <t>Objetivo ba Longu Prazu: Em 2030, Timor-Leste terá uma população mais saudável como resultado de serviços de saúde abrangentes e de alta qualidade acessíveis a todos os timorenses. Por sua vez, isso reduziria a pobreza, elevaria os níveis de renda e melhorou a produtividade nacional.</t>
  </si>
  <si>
    <t>Programa 528: Cuidado de Saúde Primários</t>
  </si>
  <si>
    <t>Objetivu Médiu Prazu (Outcome) 528.0.0: Atu proteje no hadiak saude no bem-estar ba populasaun tomak liu husi esforsu governu, komunidade no parte interesada sira atu prevene moras, promove moris saudavel, no rezolve disparidade saude iha komunidade</t>
  </si>
  <si>
    <t xml:space="preserve">Subprograma 52808: Administração e Apoio Logístico </t>
  </si>
  <si>
    <t>Rezultadu Kurtu Prazu (Output) 52808.0.0: MAE no munisipiu sira sei kompleta output ba Administração e Apoio Logístico Serviços Municipal de Saúde</t>
  </si>
  <si>
    <t>Atividade 5280801: Gestão do pessoal de saúde  [: Alargado]</t>
  </si>
  <si>
    <t xml:space="preserve">"1) Rácio Médico/população;
2) Taxa de absentismo do pessoal de saúde;
3) # de pessoal saúde participando em formação continua."
</t>
  </si>
  <si>
    <t xml:space="preserve">"1) 0
2) 0 % Taxa de absentismo do pessoal de saúde iha tinan 2024;
3) 0"
</t>
  </si>
  <si>
    <t>0510201: Serviços Municipal de Saúde</t>
  </si>
  <si>
    <t>Atividade 5280802: Apoio logistico as atividades de prestação de saúde [: Alargado]</t>
  </si>
  <si>
    <t xml:space="preserve">4 de reclamações sobre falta de apoio logistico iha tinan 2024
</t>
  </si>
  <si>
    <t xml:space="preserve">Objetivo ba Longu Prazu: </t>
  </si>
  <si>
    <t>Programa 797: Agricultura</t>
  </si>
  <si>
    <t>Objetivu Médiu Prazu (Outcome) 797.0.0: Sustentável aumentou em produção e produtividade em subsetores específicos da agricultura e horticultura, pecuária, pesca e silvicultura e gerenciou os necessários para a decolagem econômica e maior eficiência e melhorar a competitividade.</t>
  </si>
  <si>
    <t>Subprograma 79706: Extensão Agricola</t>
  </si>
  <si>
    <t>Rezultadu Kurtu Prazu (Output) 79706.0.0: TBD</t>
  </si>
  <si>
    <t>Atividade 7970603: Coordenação das atividades de extensão e mecanização agricola [: ]</t>
  </si>
  <si>
    <t>0510401: Serviços Municipal de Agricultura</t>
  </si>
  <si>
    <t>Objetivo ba Longu Prazu: Até 2030, todos os cidadãos em Timor-Leste terão acesso a água potável e saneamento melhorado</t>
  </si>
  <si>
    <t>Programa 798: Água e Saneamento</t>
  </si>
  <si>
    <t>Objetivu Médiu Prazu (Outcome) 798.0.2: Boa gestão dos recursos hídricos e 100% dos timorenses com acesso à água potável</t>
  </si>
  <si>
    <t>Subprograma 79804: Saneamento</t>
  </si>
  <si>
    <t>Rezultadu Kurtu Prazu (Output) 79804.0.0: Hein informasaun husi MAE hodi atualiza nia Output</t>
  </si>
  <si>
    <t>Atividade 7980402: Gestão e tratamento dos residuos sólidos urbanos [: Alargado]</t>
  </si>
  <si>
    <t>% de resíduos sólidos urbanos recolhidos e tratados</t>
  </si>
  <si>
    <t xml:space="preserve">"60 % de resíduos sólidos urbanos recolhidos e tratados
"
</t>
  </si>
  <si>
    <t>0510601: Serviços Municipal de Água, Saneamento Básico e Ambiente</t>
  </si>
  <si>
    <t>Subprograma 79805: Abastecimento de Água Potável</t>
  </si>
  <si>
    <t>Rezultadu Kurtu Prazu (Output) 79805.0.0: Hein informasaun husi MAE hodi atualiza nia Output</t>
  </si>
  <si>
    <t>Atividade 7980501: Construção, convservação e reparação de sistemas de abastecimento de água potável [: Alargado]</t>
  </si>
  <si>
    <t># de sistemas de abastecimento de água potável construídos, conservados ou reparados</t>
  </si>
  <si>
    <t xml:space="preserve">8 de sistemas de abastecimento de água potável construídos, conservados ou reparados
</t>
  </si>
  <si>
    <t xml:space="preserve">2 de sistemas de abastecimento de água potável construídos, conservados ou reparados
</t>
  </si>
  <si>
    <t>Atividade 7980502: Gestão dos sistemas de abastecimento de água potável [: Alargado]</t>
  </si>
  <si>
    <t>% de agregados familiares com acesso a àgua potável</t>
  </si>
  <si>
    <t xml:space="preserve">57 % de agregados familiares com acesso a àgua potável na area Urbana
</t>
  </si>
  <si>
    <t xml:space="preserve">" 7 % de agregados familiares com acesso a àgua potável
"
" 7 % de agregados familiares com acesso a àgua potável
"
</t>
  </si>
  <si>
    <t>Atividade 7980503: Proteção das fontes e dos sistemas de abastecimento de água potável [: Alargado]</t>
  </si>
  <si>
    <t># de fontes de água potável e sistemas de abastecimento protegidas</t>
  </si>
  <si>
    <t xml:space="preserve">1 de fontes de água potável e sistemas de abastecimento protegidas
</t>
  </si>
  <si>
    <t>ODS: OBJETIVO 5 : IGUALDADE DE GÉNERO - Objetivo 5 . Alcançar a igualdade de género e empoderar todas as mulheres e rapariga</t>
  </si>
  <si>
    <t>Objetivo ba Longu Prazu 1): Em 2030, Timor-Leste será uma nação forte, coesa e progressiva, onde os direitos e interesses dos cidadãos mais vulneráveis são protegidos.</t>
  </si>
  <si>
    <t>Programa 980: Inclusão Social.</t>
  </si>
  <si>
    <t>Objetivu Médiu Prazu (Outcome) 980.0.3: 1) Os sobreviventes e as vítimas de guerra e todas os cidadãos que se encontra na situação de vulnerabilidade têm acesso aos serviços e oportunidades básicos e recebem apoio de assistência social, direitos econômicos e direito à vida, não passam fome e um padrão de vida adequado para que possam gozar dos seus direitos fundamentais e realizar o seu potencial em condições de igualdade com os outros cidadãos de Timor-Leste.
2) Garantir que o programa nacional de reparação e o instituto de memória pública estejam em conformidade com a Convenção e outros padrões internacionais e forneça um programa abrangente de reparação transformadora para lidar com a discriminação e a violência contra mulheres e meninas e para salvaguardar o bem-estar das vítimas, sobreviventes e testemunhas.</t>
  </si>
  <si>
    <t>Subprograma 98001: Ação Social</t>
  </si>
  <si>
    <t>Rezultadu Kurtu Prazu (Output) 98001.0.0: Output hein informasaun husi MAE</t>
  </si>
  <si>
    <t>Atividade 9800102: Realização do serviço funerário público [I: Indireta]</t>
  </si>
  <si>
    <t># de serviços funerários fornecidos ao público</t>
  </si>
  <si>
    <t xml:space="preserve">305 de serviços funerários fornecidos e 88 caixao ao público
</t>
  </si>
  <si>
    <t xml:space="preserve">"300 de serviços funerários fornecidos e  100 caixao ao público
"
</t>
  </si>
  <si>
    <t>0511001: Serviços Municipal de Ação Social</t>
  </si>
  <si>
    <t>ODS: OBJETIVO 8 : TRABALHO DIGNO E CRESCIMENTO ECONÓMICO - Objetivo 8. Promover o crescimento económico inclusivo e sustentável, o emprego pleno e produtivo e o trabalho digno para todos</t>
  </si>
  <si>
    <t>PED SETOR: DESENVOLVIMENTO DE ECONÓMICO</t>
  </si>
  <si>
    <t>Objetivo ba Longu Prazu 1): Com muito a oferecer aos visitantes internacionais, forneceremos uma variedade de experiências de turismo que aproveitam nossa beleza natural, cultura e patrimônio.</t>
  </si>
  <si>
    <t>Objetivo ba Longu Prazu 2): Para construir a nossa nação e gerar empregos e rendimento para os nossos funcionários, atrairemos investidores para nossos principais setores industriais, firmaremos parcerias com empresas internacionais na construção de nossa infraestrutura e apoiaremos empresas locais a iniciar e crescer.</t>
  </si>
  <si>
    <t>Programa 982: Turismo</t>
  </si>
  <si>
    <t>Objetivu Médiu Prazu (Outcome) 982.0.0: Turismo a ser um dos principais setores económicos do país e um destino turístico favorito na Ásia-Pacífico</t>
  </si>
  <si>
    <t>Subprograma 98201: Turismo</t>
  </si>
  <si>
    <t>Rezultadu Kurtu Prazu (Output) 98201.0.0: Hein informasaun husi MAE fornese output</t>
  </si>
  <si>
    <t>Atividade 9820102: Sensibilização e mobilização da comunidade para atividades de turismo de base comunitária [I: Indireta]</t>
  </si>
  <si>
    <t># de eventos de sensibilização e mobilização organizados</t>
  </si>
  <si>
    <t xml:space="preserve">14 de eventos de sensibilização e mobilização organizados
</t>
  </si>
  <si>
    <t>Subprograma 98202: Comércio</t>
  </si>
  <si>
    <t>Rezultadu Kurtu Prazu (Output) 98202.0.0: Hein informasaun husi MAE fornese output</t>
  </si>
  <si>
    <t>Atividade 9820202: Gestão dos mercados e autorização de feiras [I: Indireta]</t>
  </si>
  <si>
    <t>1) # de mercados geridos segundo as normas em vigor;
2) # de feiras autorizadas.</t>
  </si>
  <si>
    <t xml:space="preserve">"7 de mercados geridos segundo as normas em vigor;
5 de feiras autorizadas."
</t>
  </si>
  <si>
    <t>ODS: OBJETIVO 2 : FOME ZERO - Objetivo 2 : Erradicar a fome, alcançar a segurança alimentar, melhorar a nutrição e promover a agricultura sustentável</t>
  </si>
  <si>
    <t>Objetivo ba Longu Prazu: Um setor agrícola próspero é necessário para reduzir a pobreza, fornecer segurança alimentar e promover o crescimento económico em áreas rurais e em todo o país.</t>
  </si>
  <si>
    <t>Programa A32: Aumento Sustentável da Produtividade e Produção</t>
  </si>
  <si>
    <t>Objetivu Médiu Prazu (Outcome) A32.0.0: Sustentável aumentou em produção e produtividade em subsetores específicos da agricultura e horticultura, pecuária, pesca e silvicultura e gerenciou os necessários para a decolagem econômica e maior eficiência e melhorar a competitividade.</t>
  </si>
  <si>
    <t>Subprograma A3205: Extensão Agricola</t>
  </si>
  <si>
    <t>Rezultadu Kurtu Prazu (Output) A3205.0.0: Hein informasaun husi MAE hodi atualiza Output</t>
  </si>
  <si>
    <t>Atividade A320502: Promoção do cultivo dos terrenos baldios e introdução de novas culturas [I: Indireta]</t>
  </si>
  <si>
    <t>% de terreno fértil cultivado.</t>
  </si>
  <si>
    <t xml:space="preserve">25 % de terreno fértil cultivado.
</t>
  </si>
  <si>
    <t>Atividade A320503: Coordenação das atividades de extensão e mecanização agricola [I: Indireta]</t>
  </si>
  <si>
    <t>1) % de extensionistas ativos nos respetivos locais de trabalho;
2) Hectares de terreno lavrado mediante mecanização agrícola.</t>
  </si>
  <si>
    <t xml:space="preserve">"1) 88 % de extensionistas ativos nos respetivos locais de trabalho;
2) 1805 Hectares de terreno lavrado mediante mecanização agrícola."
</t>
  </si>
  <si>
    <t xml:space="preserve">"1) 100 % de extensionistas ativos nos respetivos locais de trabalho;
2) 2000 Hectares de terreno lavrado mediante mecanização agrícola."
</t>
  </si>
  <si>
    <t>Atividade A320504: Promoção de iniciativas agroindustriais [I: Indireta]</t>
  </si>
  <si>
    <t># de iniciativas agroindustriais.</t>
  </si>
  <si>
    <t xml:space="preserve">4 Grupos de iniciativas agroindustriais.
</t>
  </si>
  <si>
    <t xml:space="preserve">Subprograma A3215: Monitorização e Fiscalização da Segurança Alimentar </t>
  </si>
  <si>
    <t>Rezultadu Kurtu Prazu (Output) A3215.0.0: MAE no munisipiu sira presiza kompleta Output ba Monitorização e Fiscalização da Segurança Alimentar</t>
  </si>
  <si>
    <t>Atividade A321501:  Realização de atos de monitorização e fiscalização dos estabelecimento de manuseamento, confeção,  armazenamento e venda de produtos alimentares para consumo humano [I: Indireta]</t>
  </si>
  <si>
    <t xml:space="preserve"># de atos de monitorização e fiscalização efetuadas
</t>
  </si>
  <si>
    <t xml:space="preserve">40 de atos de monitorização e fiscalização efetuadas
</t>
  </si>
  <si>
    <t>0511201: Serviços Municipal de Segurança Alimentar</t>
  </si>
  <si>
    <t>Total Orsamentu</t>
  </si>
  <si>
    <t>Reseita</t>
  </si>
  <si>
    <t>Kronograma Kolekta Reseita</t>
  </si>
  <si>
    <t>Total Reseita</t>
  </si>
  <si>
    <t>Municipio Lautem</t>
  </si>
  <si>
    <t>No</t>
  </si>
  <si>
    <t xml:space="preserve">Servisu Municipal </t>
  </si>
  <si>
    <t xml:space="preserve">Orsamentu </t>
  </si>
  <si>
    <t xml:space="preserve">Total </t>
  </si>
  <si>
    <t xml:space="preserve">Salario e Vensimentu </t>
  </si>
  <si>
    <t>Bens e Servisus</t>
  </si>
  <si>
    <t xml:space="preserve">Kapital Minor </t>
  </si>
  <si>
    <t>Saude</t>
  </si>
  <si>
    <t>Edukasaun</t>
  </si>
  <si>
    <t>Agrikultura</t>
  </si>
  <si>
    <t>Obras Publika e Transporte</t>
  </si>
  <si>
    <t>Agua, Saneamento no Ambiente</t>
  </si>
  <si>
    <t>Gestão Mercados e Turismo</t>
  </si>
  <si>
    <t>Registos, Notariado e Cadastrais</t>
  </si>
  <si>
    <t xml:space="preserve">T o t a l </t>
  </si>
  <si>
    <t>Transferensia Publika</t>
  </si>
  <si>
    <t>Kapital Desenvolvimento</t>
  </si>
  <si>
    <t>Financas</t>
  </si>
  <si>
    <t>Proteção Civil e Gestão de Desastres Naturais</t>
  </si>
  <si>
    <t xml:space="preserve">Ação Social </t>
  </si>
  <si>
    <t>Sumariu Alokasaun Orsamentu Geral Estadu (OGE) tinan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</si>
</sst>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$#,##0_-"/>
    <numFmt numFmtId="165" formatCode="_-[$$-409]* #,##0.00_ ;_-[$$-409]* \-#,##0.00\ ;_-[$$-409]* &quot;-&quot;??_ ;_-@_ "/>
  </numFmts>
  <fonts count="8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0.5"/>
      <color rgb="FF000000"/>
      <name val="Calibri"/>
    </font>
    <font>
      <b/>
      <i/>
      <sz val="11"/>
      <color rgb="FF000000"/>
      <name val="Calibri"/>
    </font>
    <font>
      <i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A0B7E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AF3FA"/>
        <bgColor rgb="FF000000"/>
      </patternFill>
    </fill>
    <fill>
      <patternFill patternType="solid">
        <fgColor rgb="FF66DDA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/>
      <top style="thin">
        <color rgb="FFB8CCE4"/>
      </top>
      <bottom style="thin">
        <color rgb="FFB8CCE4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 style="thin">
        <color rgb="FFB8CCE4"/>
      </right>
      <top style="thin">
        <color rgb="FFB8CCE4"/>
      </top>
      <bottom/>
      <diagonal/>
    </border>
    <border>
      <left style="thin">
        <color rgb="FFB8CCE4"/>
      </left>
      <right style="thin">
        <color rgb="FFB8CCE4"/>
      </right>
      <top/>
      <bottom/>
      <diagonal/>
    </border>
    <border>
      <left style="thin">
        <color rgb="FFB8CCE4"/>
      </left>
      <right style="thin">
        <color rgb="FFB8CCE4"/>
      </right>
      <top/>
      <bottom style="thin">
        <color rgb="FFB8CCE4"/>
      </bottom>
      <diagonal/>
    </border>
    <border>
      <left style="thin">
        <color rgb="FFB8CCE4"/>
      </left>
      <right/>
      <top style="thin">
        <color rgb="FFB8CCE4"/>
      </top>
      <bottom/>
      <diagonal/>
    </border>
    <border>
      <left style="thin">
        <color rgb="FFB8CCE4"/>
      </left>
      <right/>
      <top/>
      <bottom style="thin">
        <color rgb="FFB8CCE4"/>
      </bottom>
      <diagonal/>
    </border>
    <border>
      <left/>
      <right/>
      <top style="thin">
        <color rgb="FFB8CCE4"/>
      </top>
      <bottom/>
      <diagonal/>
    </border>
    <border>
      <left/>
      <right/>
      <top/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/>
      <diagonal/>
    </border>
    <border>
      <left/>
      <right style="thin">
        <color rgb="FFB8CCE4"/>
      </right>
      <top/>
      <bottom style="thin">
        <color rgb="FFB8CCE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 indent="2"/>
    </xf>
    <xf numFmtId="0" fontId="4" fillId="5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 indent="4"/>
    </xf>
    <xf numFmtId="0" fontId="5" fillId="6" borderId="1" xfId="0" applyFont="1" applyFill="1" applyBorder="1" applyAlignment="1">
      <alignment horizontal="left" vertical="center" wrapText="1"/>
    </xf>
    <xf numFmtId="164" fontId="5" fillId="6" borderId="2" xfId="0" applyNumberFormat="1" applyFont="1" applyFill="1" applyBorder="1" applyAlignment="1">
      <alignment horizontal="right" vertical="center" wrapText="1"/>
    </xf>
    <xf numFmtId="0" fontId="0" fillId="7" borderId="1" xfId="0" applyFill="1" applyBorder="1" applyAlignment="1">
      <alignment horizontal="left" vertical="center" wrapText="1"/>
    </xf>
    <xf numFmtId="164" fontId="0" fillId="7" borderId="1" xfId="0" applyNumberFormat="1" applyFill="1" applyBorder="1" applyAlignment="1">
      <alignment horizontal="right" vertical="center" wrapText="1"/>
    </xf>
    <xf numFmtId="0" fontId="0" fillId="8" borderId="1" xfId="0" applyFill="1" applyBorder="1" applyAlignment="1">
      <alignment horizontal="left" vertical="center" wrapText="1"/>
    </xf>
    <xf numFmtId="164" fontId="0" fillId="8" borderId="1" xfId="0" applyNumberFormat="1" applyFill="1" applyBorder="1" applyAlignment="1">
      <alignment horizontal="right" vertical="center" wrapText="1"/>
    </xf>
    <xf numFmtId="0" fontId="6" fillId="9" borderId="15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vertical="center"/>
    </xf>
    <xf numFmtId="0" fontId="7" fillId="10" borderId="15" xfId="0" applyFont="1" applyFill="1" applyBorder="1" applyAlignment="1">
      <alignment vertical="center" wrapText="1"/>
    </xf>
    <xf numFmtId="165" fontId="0" fillId="10" borderId="15" xfId="0" applyNumberFormat="1" applyFill="1" applyBorder="1" applyAlignment="1">
      <alignment vertical="center"/>
    </xf>
    <xf numFmtId="0" fontId="0" fillId="9" borderId="15" xfId="0" applyFill="1" applyBorder="1"/>
    <xf numFmtId="165" fontId="0" fillId="0" borderId="0" xfId="0" applyNumberFormat="1"/>
    <xf numFmtId="0" fontId="0" fillId="10" borderId="15" xfId="0" applyFill="1" applyBorder="1" applyAlignment="1">
      <alignment vertical="center" wrapText="1"/>
    </xf>
    <xf numFmtId="0" fontId="0" fillId="10" borderId="15" xfId="0" applyFill="1" applyBorder="1" applyAlignment="1">
      <alignment vertical="center"/>
    </xf>
    <xf numFmtId="165" fontId="6" fillId="9" borderId="15" xfId="0" applyNumberFormat="1" applyFont="1" applyFill="1" applyBorder="1" applyAlignment="1">
      <alignment vertical="center"/>
    </xf>
    <xf numFmtId="0" fontId="6" fillId="9" borderId="15" xfId="0" applyFont="1" applyFill="1" applyBorder="1" applyAlignment="1">
      <alignment horizontal="center"/>
    </xf>
    <xf numFmtId="165" fontId="6" fillId="10" borderId="15" xfId="0" applyNumberFormat="1" applyFont="1" applyFill="1" applyBorder="1" applyAlignment="1">
      <alignment vertic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4" fillId="5" borderId="2" xfId="0" applyFont="1" applyFill="1" applyBorder="1" applyAlignment="1">
      <alignment wrapText="1" indent="2"/>
    </xf>
    <xf numFmtId="0" fontId="4" fillId="5" borderId="3" xfId="0" applyFont="1" applyFill="1" applyBorder="1" applyAlignment="1">
      <alignment wrapText="1"/>
    </xf>
    <xf numFmtId="0" fontId="4" fillId="5" borderId="4" xfId="0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vertical="center" wrapText="1" indent="4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6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6"/>
    </xf>
    <xf numFmtId="0" fontId="0" fillId="0" borderId="7" xfId="0" applyBorder="1" applyAlignment="1">
      <alignment horizontal="left" vertical="center" wrapText="1" indent="6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6" fillId="9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zoomScale="62" zoomScaleNormal="62" workbookViewId="0">
      <pane ySplit="6" topLeftCell="A152" activePane="bottomLeft" state="frozen"/>
      <selection pane="bottomLeft" activeCell="L91" activeCellId="1" sqref="L82 L91"/>
    </sheetView>
  </sheetViews>
  <sheetFormatPr defaultRowHeight="14.5" x14ac:dyDescent="0.35"/>
  <cols>
    <col min="1" max="1" width="50" customWidth="1"/>
    <col min="2" max="2" width="22" customWidth="1"/>
    <col min="3" max="4" width="20" customWidth="1"/>
    <col min="5" max="5" width="25" customWidth="1"/>
    <col min="6" max="7" width="17" customWidth="1"/>
    <col min="8" max="11" width="5" customWidth="1"/>
    <col min="12" max="12" width="12.1796875" bestFit="1" customWidth="1"/>
    <col min="13" max="13" width="11.26953125" bestFit="1" customWidth="1"/>
    <col min="14" max="14" width="13.7265625" bestFit="1" customWidth="1"/>
    <col min="16" max="16" width="11.08984375" bestFit="1" customWidth="1"/>
    <col min="17" max="17" width="16" customWidth="1"/>
    <col min="312" max="312" width="20" customWidth="1"/>
    <col min="338" max="338" width="20" customWidth="1"/>
    <col min="364" max="364" width="20" customWidth="1"/>
    <col min="390" max="390" width="20" customWidth="1"/>
    <col min="416" max="416" width="20" customWidth="1"/>
  </cols>
  <sheetData>
    <row r="1" spans="1:17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x14ac:dyDescent="0.35">
      <c r="A3" s="1">
        <v>6</v>
      </c>
      <c r="B3" s="36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</row>
    <row r="4" spans="1:17" x14ac:dyDescent="0.35">
      <c r="A4" s="39" t="s">
        <v>2</v>
      </c>
      <c r="B4" s="39" t="s">
        <v>3</v>
      </c>
      <c r="C4" s="39" t="s">
        <v>4</v>
      </c>
      <c r="D4" s="39" t="s">
        <v>5</v>
      </c>
      <c r="E4" s="39" t="s">
        <v>6</v>
      </c>
      <c r="F4" s="39" t="s">
        <v>7</v>
      </c>
      <c r="G4" s="39" t="s">
        <v>8</v>
      </c>
      <c r="H4" s="42" t="s">
        <v>9</v>
      </c>
      <c r="I4" s="43"/>
      <c r="J4" s="43"/>
      <c r="K4" s="44"/>
      <c r="L4" s="42" t="s">
        <v>14</v>
      </c>
      <c r="M4" s="43"/>
      <c r="N4" s="43"/>
      <c r="O4" s="43"/>
      <c r="P4" s="44"/>
      <c r="Q4" s="39" t="s">
        <v>20</v>
      </c>
    </row>
    <row r="5" spans="1:17" x14ac:dyDescent="0.35">
      <c r="A5" s="40"/>
      <c r="B5" s="40"/>
      <c r="C5" s="40"/>
      <c r="D5" s="40"/>
      <c r="E5" s="40"/>
      <c r="F5" s="40"/>
      <c r="G5" s="40"/>
      <c r="H5" s="45"/>
      <c r="I5" s="46"/>
      <c r="J5" s="46"/>
      <c r="K5" s="47"/>
      <c r="L5" s="45"/>
      <c r="M5" s="46"/>
      <c r="N5" s="46"/>
      <c r="O5" s="46"/>
      <c r="P5" s="47"/>
      <c r="Q5" s="40"/>
    </row>
    <row r="6" spans="1:17" ht="58" x14ac:dyDescent="0.35">
      <c r="A6" s="41"/>
      <c r="B6" s="41"/>
      <c r="C6" s="41"/>
      <c r="D6" s="41"/>
      <c r="E6" s="41"/>
      <c r="F6" s="41"/>
      <c r="G6" s="41"/>
      <c r="H6" s="2" t="s">
        <v>10</v>
      </c>
      <c r="I6" s="2" t="s">
        <v>11</v>
      </c>
      <c r="J6" s="2" t="s">
        <v>12</v>
      </c>
      <c r="K6" s="2" t="s">
        <v>13</v>
      </c>
      <c r="L6" s="2" t="s">
        <v>15</v>
      </c>
      <c r="M6" s="2" t="s">
        <v>16</v>
      </c>
      <c r="N6" s="2" t="s">
        <v>17</v>
      </c>
      <c r="O6" s="2" t="s">
        <v>18</v>
      </c>
      <c r="P6" s="2" t="s">
        <v>19</v>
      </c>
      <c r="Q6" s="41"/>
    </row>
    <row r="7" spans="1:17" x14ac:dyDescent="0.35">
      <c r="A7" s="29" t="s">
        <v>21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1"/>
    </row>
    <row r="8" spans="1:17" x14ac:dyDescent="0.35">
      <c r="A8" s="29" t="s">
        <v>22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1"/>
    </row>
    <row r="9" spans="1:17" x14ac:dyDescent="0.35">
      <c r="A9" s="29" t="s">
        <v>23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1"/>
    </row>
    <row r="10" spans="1:17" x14ac:dyDescent="0.35">
      <c r="A10" s="29" t="s">
        <v>24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</row>
    <row r="11" spans="1:17" x14ac:dyDescent="0.35">
      <c r="A11" s="32" t="s">
        <v>25</v>
      </c>
      <c r="B11" s="33"/>
      <c r="C11" s="33"/>
      <c r="D11" s="33"/>
      <c r="E11" s="33"/>
      <c r="F11" s="33"/>
      <c r="G11" s="33"/>
      <c r="H11" s="33"/>
      <c r="I11" s="33"/>
      <c r="J11" s="33"/>
      <c r="K11" s="34"/>
      <c r="L11" s="4">
        <v>70855</v>
      </c>
      <c r="M11" s="4">
        <v>31241</v>
      </c>
      <c r="N11" s="4"/>
      <c r="O11" s="4"/>
      <c r="P11" s="4">
        <v>159009</v>
      </c>
      <c r="Q11" s="4">
        <v>261105</v>
      </c>
    </row>
    <row r="12" spans="1:17" ht="58" x14ac:dyDescent="0.35">
      <c r="A12" s="5" t="s">
        <v>26</v>
      </c>
      <c r="B12" s="6" t="s">
        <v>27</v>
      </c>
      <c r="C12" s="6" t="s">
        <v>27</v>
      </c>
      <c r="D12" s="6" t="s">
        <v>27</v>
      </c>
      <c r="E12" s="6" t="s">
        <v>27</v>
      </c>
      <c r="F12" s="48"/>
      <c r="G12" s="49"/>
      <c r="H12" s="49"/>
      <c r="I12" s="49"/>
      <c r="J12" s="49"/>
      <c r="K12" s="50"/>
      <c r="L12" s="4">
        <v>70855</v>
      </c>
      <c r="M12" s="4">
        <v>31241</v>
      </c>
      <c r="N12" s="4"/>
      <c r="O12" s="4"/>
      <c r="P12" s="4">
        <v>159009</v>
      </c>
      <c r="Q12" s="4">
        <v>261105</v>
      </c>
    </row>
    <row r="13" spans="1:17" x14ac:dyDescent="0.35">
      <c r="A13" s="51" t="s">
        <v>28</v>
      </c>
      <c r="B13" s="52"/>
      <c r="C13" s="52"/>
      <c r="D13" s="52"/>
      <c r="E13" s="52"/>
      <c r="F13" s="52"/>
      <c r="G13" s="52"/>
      <c r="H13" s="52"/>
      <c r="I13" s="52"/>
      <c r="J13" s="52"/>
      <c r="K13" s="53"/>
      <c r="L13" s="7">
        <v>70855</v>
      </c>
      <c r="M13" s="7">
        <v>31241</v>
      </c>
      <c r="N13" s="7"/>
      <c r="O13" s="7"/>
      <c r="P13" s="7">
        <v>159009</v>
      </c>
      <c r="Q13" s="7">
        <v>261105</v>
      </c>
    </row>
    <row r="14" spans="1:17" ht="29" x14ac:dyDescent="0.35">
      <c r="A14" s="10" t="s">
        <v>29</v>
      </c>
      <c r="B14" s="11" t="s">
        <v>27</v>
      </c>
      <c r="C14" s="11" t="s">
        <v>27</v>
      </c>
      <c r="D14" s="11" t="s">
        <v>27</v>
      </c>
      <c r="E14" s="11" t="s">
        <v>27</v>
      </c>
      <c r="F14" s="54"/>
      <c r="G14" s="55"/>
      <c r="H14" s="55"/>
      <c r="I14" s="55"/>
      <c r="J14" s="55"/>
      <c r="K14" s="56"/>
      <c r="L14" s="12">
        <v>70855</v>
      </c>
      <c r="M14" s="7">
        <v>31241</v>
      </c>
      <c r="N14" s="7"/>
      <c r="O14" s="7"/>
      <c r="P14" s="7">
        <v>159009</v>
      </c>
      <c r="Q14" s="7">
        <v>261105</v>
      </c>
    </row>
    <row r="15" spans="1:17" ht="29" x14ac:dyDescent="0.35">
      <c r="A15" s="57" t="s">
        <v>30</v>
      </c>
      <c r="B15" s="58" t="s">
        <v>31</v>
      </c>
      <c r="C15" s="58" t="s">
        <v>32</v>
      </c>
      <c r="D15" s="58" t="s">
        <v>33</v>
      </c>
      <c r="E15" s="58" t="s">
        <v>34</v>
      </c>
      <c r="F15" s="58" t="s">
        <v>35</v>
      </c>
      <c r="G15" s="9" t="s">
        <v>36</v>
      </c>
      <c r="H15" s="13"/>
      <c r="I15" s="14"/>
      <c r="J15" s="14"/>
      <c r="K15" s="14"/>
      <c r="L15" s="8"/>
      <c r="M15" s="8">
        <v>13072</v>
      </c>
      <c r="N15" s="8"/>
      <c r="O15" s="8"/>
      <c r="P15" s="8">
        <v>159009</v>
      </c>
      <c r="Q15" s="8">
        <v>172081</v>
      </c>
    </row>
    <row r="16" spans="1:17" ht="29" x14ac:dyDescent="0.35">
      <c r="A16" s="57" t="s">
        <v>37</v>
      </c>
      <c r="B16" s="58" t="s">
        <v>38</v>
      </c>
      <c r="C16" s="58" t="s">
        <v>39</v>
      </c>
      <c r="D16" s="58" t="s">
        <v>40</v>
      </c>
      <c r="E16" s="58" t="s">
        <v>34</v>
      </c>
      <c r="F16" s="58" t="s">
        <v>35</v>
      </c>
      <c r="G16" s="9" t="s">
        <v>36</v>
      </c>
      <c r="H16" s="13"/>
      <c r="I16" s="14"/>
      <c r="J16" s="14"/>
      <c r="K16" s="14"/>
      <c r="L16" s="8">
        <v>70855</v>
      </c>
      <c r="M16" s="8">
        <v>18169</v>
      </c>
      <c r="N16" s="8"/>
      <c r="O16" s="8"/>
      <c r="P16" s="8"/>
      <c r="Q16" s="8">
        <v>89024</v>
      </c>
    </row>
    <row r="17" spans="1:17" x14ac:dyDescent="0.35">
      <c r="A17" s="29" t="s">
        <v>41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1"/>
    </row>
    <row r="18" spans="1:17" x14ac:dyDescent="0.35">
      <c r="A18" s="29" t="s">
        <v>42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1"/>
    </row>
    <row r="19" spans="1:17" x14ac:dyDescent="0.35">
      <c r="A19" s="29" t="s">
        <v>43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1"/>
    </row>
    <row r="20" spans="1:17" x14ac:dyDescent="0.35">
      <c r="A20" s="29" t="s">
        <v>44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1"/>
    </row>
    <row r="21" spans="1:17" x14ac:dyDescent="0.35">
      <c r="A21" s="29" t="s">
        <v>22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1"/>
    </row>
    <row r="22" spans="1:17" x14ac:dyDescent="0.35">
      <c r="A22" s="29" t="s">
        <v>45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1"/>
    </row>
    <row r="23" spans="1:17" x14ac:dyDescent="0.35">
      <c r="A23" s="29" t="s">
        <v>46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1"/>
    </row>
    <row r="24" spans="1:17" x14ac:dyDescent="0.35">
      <c r="A24" s="29" t="s">
        <v>47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1"/>
    </row>
    <row r="25" spans="1:17" x14ac:dyDescent="0.35">
      <c r="A25" s="29" t="s">
        <v>48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1"/>
    </row>
    <row r="26" spans="1:17" x14ac:dyDescent="0.35">
      <c r="A26" s="32" t="s">
        <v>49</v>
      </c>
      <c r="B26" s="33"/>
      <c r="C26" s="33"/>
      <c r="D26" s="33"/>
      <c r="E26" s="33"/>
      <c r="F26" s="33"/>
      <c r="G26" s="33"/>
      <c r="H26" s="33"/>
      <c r="I26" s="33"/>
      <c r="J26" s="33"/>
      <c r="K26" s="34"/>
      <c r="L26" s="4"/>
      <c r="M26" s="4"/>
      <c r="N26" s="4"/>
      <c r="O26" s="4"/>
      <c r="P26" s="4">
        <v>1929079</v>
      </c>
      <c r="Q26" s="4">
        <v>1929079</v>
      </c>
    </row>
    <row r="27" spans="1:17" ht="58" x14ac:dyDescent="0.35">
      <c r="A27" s="5" t="s">
        <v>50</v>
      </c>
      <c r="B27" s="6" t="s">
        <v>27</v>
      </c>
      <c r="C27" s="6" t="s">
        <v>27</v>
      </c>
      <c r="D27" s="6" t="s">
        <v>27</v>
      </c>
      <c r="E27" s="6" t="s">
        <v>27</v>
      </c>
      <c r="F27" s="48"/>
      <c r="G27" s="49"/>
      <c r="H27" s="49"/>
      <c r="I27" s="49"/>
      <c r="J27" s="49"/>
      <c r="K27" s="50"/>
      <c r="L27" s="4"/>
      <c r="M27" s="4"/>
      <c r="N27" s="4"/>
      <c r="O27" s="4"/>
      <c r="P27" s="4">
        <v>1929079</v>
      </c>
      <c r="Q27" s="4">
        <v>1929079</v>
      </c>
    </row>
    <row r="28" spans="1:17" x14ac:dyDescent="0.35">
      <c r="A28" s="51" t="s">
        <v>51</v>
      </c>
      <c r="B28" s="52"/>
      <c r="C28" s="52"/>
      <c r="D28" s="52"/>
      <c r="E28" s="52"/>
      <c r="F28" s="52"/>
      <c r="G28" s="52"/>
      <c r="H28" s="52"/>
      <c r="I28" s="52"/>
      <c r="J28" s="52"/>
      <c r="K28" s="53"/>
      <c r="L28" s="7"/>
      <c r="M28" s="7"/>
      <c r="N28" s="7"/>
      <c r="O28" s="7"/>
      <c r="P28" s="7">
        <v>1929079</v>
      </c>
      <c r="Q28" s="7">
        <v>1929079</v>
      </c>
    </row>
    <row r="29" spans="1:17" ht="43.5" x14ac:dyDescent="0.35">
      <c r="A29" s="10" t="s">
        <v>52</v>
      </c>
      <c r="B29" s="11" t="s">
        <v>27</v>
      </c>
      <c r="C29" s="11" t="s">
        <v>27</v>
      </c>
      <c r="D29" s="11" t="s">
        <v>27</v>
      </c>
      <c r="E29" s="11" t="s">
        <v>27</v>
      </c>
      <c r="F29" s="54"/>
      <c r="G29" s="55"/>
      <c r="H29" s="55"/>
      <c r="I29" s="55"/>
      <c r="J29" s="55"/>
      <c r="K29" s="56"/>
      <c r="L29" s="12"/>
      <c r="M29" s="7"/>
      <c r="N29" s="7"/>
      <c r="O29" s="7"/>
      <c r="P29" s="7">
        <v>1929079</v>
      </c>
      <c r="Q29" s="7">
        <v>1929079</v>
      </c>
    </row>
    <row r="30" spans="1:17" ht="29" x14ac:dyDescent="0.35">
      <c r="A30" s="57" t="s">
        <v>53</v>
      </c>
      <c r="B30" s="58" t="s">
        <v>54</v>
      </c>
      <c r="C30" s="58" t="s">
        <v>55</v>
      </c>
      <c r="D30" s="58" t="s">
        <v>56</v>
      </c>
      <c r="E30" s="58"/>
      <c r="F30" s="58" t="s">
        <v>57</v>
      </c>
      <c r="G30" s="9" t="s">
        <v>36</v>
      </c>
      <c r="H30" s="13"/>
      <c r="I30" s="14"/>
      <c r="J30" s="14"/>
      <c r="K30" s="14"/>
      <c r="L30" s="8"/>
      <c r="M30" s="8"/>
      <c r="N30" s="8"/>
      <c r="O30" s="8"/>
      <c r="P30" s="8">
        <v>275196</v>
      </c>
      <c r="Q30" s="8">
        <v>275196</v>
      </c>
    </row>
    <row r="31" spans="1:17" ht="29" x14ac:dyDescent="0.35">
      <c r="A31" s="57" t="s">
        <v>58</v>
      </c>
      <c r="B31" s="58" t="s">
        <v>59</v>
      </c>
      <c r="C31" s="58" t="s">
        <v>60</v>
      </c>
      <c r="D31" s="58" t="s">
        <v>61</v>
      </c>
      <c r="E31" s="58"/>
      <c r="F31" s="58" t="s">
        <v>57</v>
      </c>
      <c r="G31" s="9" t="s">
        <v>36</v>
      </c>
      <c r="H31" s="13"/>
      <c r="I31" s="14"/>
      <c r="J31" s="14"/>
      <c r="K31" s="14"/>
      <c r="L31" s="8"/>
      <c r="M31" s="8"/>
      <c r="N31" s="8"/>
      <c r="O31" s="8"/>
      <c r="P31" s="8">
        <v>132902</v>
      </c>
      <c r="Q31" s="8">
        <v>132902</v>
      </c>
    </row>
    <row r="32" spans="1:17" ht="29" x14ac:dyDescent="0.35">
      <c r="A32" s="57" t="s">
        <v>62</v>
      </c>
      <c r="B32" s="58" t="s">
        <v>54</v>
      </c>
      <c r="C32" s="58" t="s">
        <v>60</v>
      </c>
      <c r="D32" s="58" t="s">
        <v>63</v>
      </c>
      <c r="E32" s="58"/>
      <c r="F32" s="58" t="s">
        <v>57</v>
      </c>
      <c r="G32" s="9" t="s">
        <v>36</v>
      </c>
      <c r="H32" s="13"/>
      <c r="I32" s="14"/>
      <c r="J32" s="14"/>
      <c r="K32" s="14"/>
      <c r="L32" s="8"/>
      <c r="M32" s="8"/>
      <c r="N32" s="8"/>
      <c r="O32" s="8"/>
      <c r="P32" s="8">
        <v>1520981</v>
      </c>
      <c r="Q32" s="8">
        <v>1520981</v>
      </c>
    </row>
    <row r="33" spans="1:17" x14ac:dyDescent="0.35">
      <c r="A33" s="29" t="s">
        <v>43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1"/>
    </row>
    <row r="34" spans="1:17" x14ac:dyDescent="0.35">
      <c r="A34" s="29" t="s">
        <v>45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1"/>
    </row>
    <row r="35" spans="1:17" x14ac:dyDescent="0.35">
      <c r="A35" s="29" t="s">
        <v>64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1"/>
    </row>
    <row r="36" spans="1:17" x14ac:dyDescent="0.35">
      <c r="A36" s="32" t="s">
        <v>65</v>
      </c>
      <c r="B36" s="33"/>
      <c r="C36" s="33"/>
      <c r="D36" s="33"/>
      <c r="E36" s="33"/>
      <c r="F36" s="33"/>
      <c r="G36" s="33"/>
      <c r="H36" s="33"/>
      <c r="I36" s="33"/>
      <c r="J36" s="33"/>
      <c r="K36" s="34"/>
      <c r="L36" s="4">
        <v>25236</v>
      </c>
      <c r="M36" s="4">
        <v>4400</v>
      </c>
      <c r="N36" s="4"/>
      <c r="O36" s="4"/>
      <c r="P36" s="4"/>
      <c r="Q36" s="4">
        <v>29636</v>
      </c>
    </row>
    <row r="37" spans="1:17" ht="58" x14ac:dyDescent="0.35">
      <c r="A37" s="5" t="s">
        <v>66</v>
      </c>
      <c r="B37" s="6" t="s">
        <v>27</v>
      </c>
      <c r="C37" s="6" t="s">
        <v>27</v>
      </c>
      <c r="D37" s="6" t="s">
        <v>27</v>
      </c>
      <c r="E37" s="6" t="s">
        <v>27</v>
      </c>
      <c r="F37" s="48"/>
      <c r="G37" s="49"/>
      <c r="H37" s="49"/>
      <c r="I37" s="49"/>
      <c r="J37" s="49"/>
      <c r="K37" s="50"/>
      <c r="L37" s="4">
        <v>25236</v>
      </c>
      <c r="M37" s="4">
        <v>4400</v>
      </c>
      <c r="N37" s="4"/>
      <c r="O37" s="4"/>
      <c r="P37" s="4"/>
      <c r="Q37" s="4">
        <v>29636</v>
      </c>
    </row>
    <row r="38" spans="1:17" x14ac:dyDescent="0.35">
      <c r="A38" s="51" t="s">
        <v>67</v>
      </c>
      <c r="B38" s="52"/>
      <c r="C38" s="52"/>
      <c r="D38" s="52"/>
      <c r="E38" s="52"/>
      <c r="F38" s="52"/>
      <c r="G38" s="52"/>
      <c r="H38" s="52"/>
      <c r="I38" s="52"/>
      <c r="J38" s="52"/>
      <c r="K38" s="53"/>
      <c r="L38" s="7">
        <v>25236</v>
      </c>
      <c r="M38" s="7">
        <v>4400</v>
      </c>
      <c r="N38" s="7"/>
      <c r="O38" s="7"/>
      <c r="P38" s="7"/>
      <c r="Q38" s="7">
        <v>29636</v>
      </c>
    </row>
    <row r="39" spans="1:17" ht="29" x14ac:dyDescent="0.35">
      <c r="A39" s="10" t="s">
        <v>68</v>
      </c>
      <c r="B39" s="11" t="s">
        <v>27</v>
      </c>
      <c r="C39" s="11" t="s">
        <v>27</v>
      </c>
      <c r="D39" s="11" t="s">
        <v>27</v>
      </c>
      <c r="E39" s="11" t="s">
        <v>27</v>
      </c>
      <c r="F39" s="54"/>
      <c r="G39" s="55"/>
      <c r="H39" s="55"/>
      <c r="I39" s="55"/>
      <c r="J39" s="55"/>
      <c r="K39" s="56"/>
      <c r="L39" s="12">
        <v>25236</v>
      </c>
      <c r="M39" s="7">
        <v>4400</v>
      </c>
      <c r="N39" s="7"/>
      <c r="O39" s="7"/>
      <c r="P39" s="7"/>
      <c r="Q39" s="7">
        <v>29636</v>
      </c>
    </row>
    <row r="40" spans="1:17" ht="29" x14ac:dyDescent="0.35">
      <c r="A40" s="57" t="s">
        <v>69</v>
      </c>
      <c r="B40" s="58" t="s">
        <v>70</v>
      </c>
      <c r="C40" s="58" t="s">
        <v>39</v>
      </c>
      <c r="D40" s="58" t="s">
        <v>71</v>
      </c>
      <c r="E40" s="58" t="s">
        <v>34</v>
      </c>
      <c r="F40" s="58" t="s">
        <v>72</v>
      </c>
      <c r="G40" s="9" t="s">
        <v>36</v>
      </c>
      <c r="H40" s="13"/>
      <c r="I40" s="14"/>
      <c r="J40" s="14"/>
      <c r="K40" s="14"/>
      <c r="L40" s="8">
        <v>25236</v>
      </c>
      <c r="M40" s="8">
        <v>4400</v>
      </c>
      <c r="N40" s="8"/>
      <c r="O40" s="8"/>
      <c r="P40" s="8"/>
      <c r="Q40" s="8">
        <v>29636</v>
      </c>
    </row>
    <row r="41" spans="1:17" x14ac:dyDescent="0.35">
      <c r="A41" s="29" t="s">
        <v>43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1"/>
    </row>
    <row r="42" spans="1:17" x14ac:dyDescent="0.35">
      <c r="A42" s="29" t="s">
        <v>45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1"/>
    </row>
    <row r="43" spans="1:17" x14ac:dyDescent="0.35">
      <c r="A43" s="29" t="s">
        <v>73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1"/>
    </row>
    <row r="44" spans="1:17" x14ac:dyDescent="0.35">
      <c r="A44" s="32" t="s">
        <v>74</v>
      </c>
      <c r="B44" s="33"/>
      <c r="C44" s="33"/>
      <c r="D44" s="33"/>
      <c r="E44" s="33"/>
      <c r="F44" s="33"/>
      <c r="G44" s="33"/>
      <c r="H44" s="33"/>
      <c r="I44" s="33"/>
      <c r="J44" s="33"/>
      <c r="K44" s="34"/>
      <c r="L44" s="4">
        <v>35461</v>
      </c>
      <c r="M44" s="4">
        <v>9762</v>
      </c>
      <c r="N44" s="4"/>
      <c r="O44" s="4"/>
      <c r="P44" s="4"/>
      <c r="Q44" s="4">
        <v>45223</v>
      </c>
    </row>
    <row r="45" spans="1:17" ht="43.5" x14ac:dyDescent="0.35">
      <c r="A45" s="5" t="s">
        <v>75</v>
      </c>
      <c r="B45" s="6" t="s">
        <v>27</v>
      </c>
      <c r="C45" s="6" t="s">
        <v>27</v>
      </c>
      <c r="D45" s="6" t="s">
        <v>27</v>
      </c>
      <c r="E45" s="6" t="s">
        <v>27</v>
      </c>
      <c r="F45" s="48"/>
      <c r="G45" s="49"/>
      <c r="H45" s="49"/>
      <c r="I45" s="49"/>
      <c r="J45" s="49"/>
      <c r="K45" s="50"/>
      <c r="L45" s="4">
        <v>35461</v>
      </c>
      <c r="M45" s="4">
        <v>9762</v>
      </c>
      <c r="N45" s="4"/>
      <c r="O45" s="4"/>
      <c r="P45" s="4"/>
      <c r="Q45" s="4">
        <v>45223</v>
      </c>
    </row>
    <row r="46" spans="1:17" x14ac:dyDescent="0.35">
      <c r="A46" s="51" t="s">
        <v>76</v>
      </c>
      <c r="B46" s="52"/>
      <c r="C46" s="52"/>
      <c r="D46" s="52"/>
      <c r="E46" s="52"/>
      <c r="F46" s="52"/>
      <c r="G46" s="52"/>
      <c r="H46" s="52"/>
      <c r="I46" s="52"/>
      <c r="J46" s="52"/>
      <c r="K46" s="53"/>
      <c r="L46" s="7">
        <v>35461</v>
      </c>
      <c r="M46" s="7">
        <v>9762</v>
      </c>
      <c r="N46" s="7"/>
      <c r="O46" s="7"/>
      <c r="P46" s="7"/>
      <c r="Q46" s="7">
        <v>45223</v>
      </c>
    </row>
    <row r="47" spans="1:17" ht="43.5" x14ac:dyDescent="0.35">
      <c r="A47" s="10" t="s">
        <v>77</v>
      </c>
      <c r="B47" s="11" t="s">
        <v>27</v>
      </c>
      <c r="C47" s="11" t="s">
        <v>27</v>
      </c>
      <c r="D47" s="11" t="s">
        <v>27</v>
      </c>
      <c r="E47" s="11" t="s">
        <v>27</v>
      </c>
      <c r="F47" s="54"/>
      <c r="G47" s="55"/>
      <c r="H47" s="55"/>
      <c r="I47" s="55"/>
      <c r="J47" s="55"/>
      <c r="K47" s="56"/>
      <c r="L47" s="12">
        <v>35461</v>
      </c>
      <c r="M47" s="7">
        <v>9762</v>
      </c>
      <c r="N47" s="7"/>
      <c r="O47" s="7"/>
      <c r="P47" s="7"/>
      <c r="Q47" s="7">
        <v>45223</v>
      </c>
    </row>
    <row r="48" spans="1:17" ht="29" x14ac:dyDescent="0.35">
      <c r="A48" s="57" t="s">
        <v>78</v>
      </c>
      <c r="B48" s="58" t="s">
        <v>79</v>
      </c>
      <c r="C48" s="58" t="s">
        <v>39</v>
      </c>
      <c r="D48" s="58" t="s">
        <v>80</v>
      </c>
      <c r="E48" s="58" t="s">
        <v>34</v>
      </c>
      <c r="F48" s="58" t="s">
        <v>81</v>
      </c>
      <c r="G48" s="9" t="s">
        <v>36</v>
      </c>
      <c r="H48" s="13"/>
      <c r="I48" s="14"/>
      <c r="J48" s="14"/>
      <c r="K48" s="14"/>
      <c r="L48" s="8"/>
      <c r="M48" s="8">
        <v>4492</v>
      </c>
      <c r="N48" s="8"/>
      <c r="O48" s="8"/>
      <c r="P48" s="8"/>
      <c r="Q48" s="8">
        <v>4492</v>
      </c>
    </row>
    <row r="49" spans="1:17" ht="29" x14ac:dyDescent="0.35">
      <c r="A49" s="57" t="s">
        <v>82</v>
      </c>
      <c r="B49" s="58" t="s">
        <v>83</v>
      </c>
      <c r="C49" s="58" t="s">
        <v>39</v>
      </c>
      <c r="D49" s="58" t="s">
        <v>84</v>
      </c>
      <c r="E49" s="58" t="s">
        <v>34</v>
      </c>
      <c r="F49" s="58" t="s">
        <v>81</v>
      </c>
      <c r="G49" s="9" t="s">
        <v>36</v>
      </c>
      <c r="H49" s="13"/>
      <c r="I49" s="14"/>
      <c r="J49" s="14"/>
      <c r="K49" s="14"/>
      <c r="L49" s="8"/>
      <c r="M49" s="8">
        <v>1063</v>
      </c>
      <c r="N49" s="8"/>
      <c r="O49" s="8"/>
      <c r="P49" s="8"/>
      <c r="Q49" s="8">
        <v>1063</v>
      </c>
    </row>
    <row r="50" spans="1:17" ht="29" x14ac:dyDescent="0.35">
      <c r="A50" s="57" t="s">
        <v>85</v>
      </c>
      <c r="B50" s="58" t="s">
        <v>86</v>
      </c>
      <c r="C50" s="58" t="s">
        <v>39</v>
      </c>
      <c r="D50" s="58" t="s">
        <v>87</v>
      </c>
      <c r="E50" s="58" t="s">
        <v>34</v>
      </c>
      <c r="F50" s="58" t="s">
        <v>81</v>
      </c>
      <c r="G50" s="9" t="s">
        <v>36</v>
      </c>
      <c r="H50" s="13"/>
      <c r="I50" s="14"/>
      <c r="J50" s="14"/>
      <c r="K50" s="14"/>
      <c r="L50" s="8">
        <v>35461</v>
      </c>
      <c r="M50" s="8">
        <v>4207</v>
      </c>
      <c r="N50" s="8"/>
      <c r="O50" s="8"/>
      <c r="P50" s="8"/>
      <c r="Q50" s="8">
        <v>39668</v>
      </c>
    </row>
    <row r="51" spans="1:17" x14ac:dyDescent="0.35">
      <c r="A51" s="29" t="s">
        <v>43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1"/>
    </row>
    <row r="52" spans="1:17" x14ac:dyDescent="0.35">
      <c r="A52" s="29" t="s">
        <v>88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1"/>
    </row>
    <row r="53" spans="1:17" x14ac:dyDescent="0.35">
      <c r="A53" s="29" t="s">
        <v>45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1"/>
    </row>
    <row r="54" spans="1:17" x14ac:dyDescent="0.35">
      <c r="A54" s="29" t="s">
        <v>89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1"/>
    </row>
    <row r="55" spans="1:17" x14ac:dyDescent="0.35">
      <c r="A55" s="29" t="s">
        <v>90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1"/>
    </row>
    <row r="56" spans="1:17" x14ac:dyDescent="0.35">
      <c r="A56" s="29" t="s">
        <v>91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/>
    </row>
    <row r="57" spans="1:17" x14ac:dyDescent="0.35">
      <c r="A57" s="32" t="s">
        <v>92</v>
      </c>
      <c r="B57" s="33"/>
      <c r="C57" s="33"/>
      <c r="D57" s="33"/>
      <c r="E57" s="33"/>
      <c r="F57" s="33"/>
      <c r="G57" s="33"/>
      <c r="H57" s="33"/>
      <c r="I57" s="33"/>
      <c r="J57" s="33"/>
      <c r="K57" s="34"/>
      <c r="L57" s="4">
        <v>1033642</v>
      </c>
      <c r="M57" s="4">
        <v>193323</v>
      </c>
      <c r="N57" s="4">
        <v>936150</v>
      </c>
      <c r="O57" s="4"/>
      <c r="P57" s="4"/>
      <c r="Q57" s="4">
        <v>2163115</v>
      </c>
    </row>
    <row r="58" spans="1:17" ht="29" x14ac:dyDescent="0.35">
      <c r="A58" s="5" t="s">
        <v>93</v>
      </c>
      <c r="B58" s="6" t="s">
        <v>27</v>
      </c>
      <c r="C58" s="6" t="s">
        <v>27</v>
      </c>
      <c r="D58" s="6" t="s">
        <v>27</v>
      </c>
      <c r="E58" s="6" t="s">
        <v>27</v>
      </c>
      <c r="F58" s="48"/>
      <c r="G58" s="49"/>
      <c r="H58" s="49"/>
      <c r="I58" s="49"/>
      <c r="J58" s="49"/>
      <c r="K58" s="50"/>
      <c r="L58" s="4">
        <v>1033642</v>
      </c>
      <c r="M58" s="4">
        <v>193323</v>
      </c>
      <c r="N58" s="4">
        <v>936150</v>
      </c>
      <c r="O58" s="4"/>
      <c r="P58" s="4"/>
      <c r="Q58" s="4">
        <v>2163115</v>
      </c>
    </row>
    <row r="59" spans="1:17" x14ac:dyDescent="0.35">
      <c r="A59" s="51" t="s">
        <v>94</v>
      </c>
      <c r="B59" s="52"/>
      <c r="C59" s="52"/>
      <c r="D59" s="52"/>
      <c r="E59" s="52"/>
      <c r="F59" s="52"/>
      <c r="G59" s="52"/>
      <c r="H59" s="52"/>
      <c r="I59" s="52"/>
      <c r="J59" s="52"/>
      <c r="K59" s="53"/>
      <c r="L59" s="7">
        <v>234496</v>
      </c>
      <c r="M59" s="7">
        <v>55368</v>
      </c>
      <c r="N59" s="7">
        <v>906150</v>
      </c>
      <c r="O59" s="7"/>
      <c r="P59" s="7"/>
      <c r="Q59" s="7">
        <v>1196014</v>
      </c>
    </row>
    <row r="60" spans="1:17" ht="43.5" x14ac:dyDescent="0.35">
      <c r="A60" s="10" t="s">
        <v>95</v>
      </c>
      <c r="B60" s="11" t="s">
        <v>27</v>
      </c>
      <c r="C60" s="11" t="s">
        <v>27</v>
      </c>
      <c r="D60" s="11" t="s">
        <v>27</v>
      </c>
      <c r="E60" s="11" t="s">
        <v>27</v>
      </c>
      <c r="F60" s="54"/>
      <c r="G60" s="55"/>
      <c r="H60" s="55"/>
      <c r="I60" s="55"/>
      <c r="J60" s="55"/>
      <c r="K60" s="56"/>
      <c r="L60" s="12">
        <v>234496</v>
      </c>
      <c r="M60" s="7">
        <v>55368</v>
      </c>
      <c r="N60" s="7">
        <v>906150</v>
      </c>
      <c r="O60" s="7"/>
      <c r="P60" s="7"/>
      <c r="Q60" s="7">
        <v>1196014</v>
      </c>
    </row>
    <row r="61" spans="1:17" ht="29" x14ac:dyDescent="0.35">
      <c r="A61" s="57" t="s">
        <v>96</v>
      </c>
      <c r="B61" s="58" t="s">
        <v>97</v>
      </c>
      <c r="C61" s="58" t="s">
        <v>98</v>
      </c>
      <c r="D61" s="58" t="s">
        <v>99</v>
      </c>
      <c r="E61" s="58" t="s">
        <v>34</v>
      </c>
      <c r="F61" s="58" t="s">
        <v>57</v>
      </c>
      <c r="G61" s="9" t="s">
        <v>36</v>
      </c>
      <c r="H61" s="13"/>
      <c r="I61" s="14"/>
      <c r="J61" s="14"/>
      <c r="K61" s="14"/>
      <c r="L61" s="8"/>
      <c r="M61" s="8"/>
      <c r="N61" s="8">
        <v>72180</v>
      </c>
      <c r="O61" s="8"/>
      <c r="P61" s="8"/>
      <c r="Q61" s="8">
        <v>72180</v>
      </c>
    </row>
    <row r="62" spans="1:17" ht="29" x14ac:dyDescent="0.35">
      <c r="A62" s="57" t="s">
        <v>100</v>
      </c>
      <c r="B62" s="58" t="s">
        <v>101</v>
      </c>
      <c r="C62" s="58" t="s">
        <v>102</v>
      </c>
      <c r="D62" s="58" t="s">
        <v>103</v>
      </c>
      <c r="E62" s="58" t="s">
        <v>34</v>
      </c>
      <c r="F62" s="58" t="s">
        <v>57</v>
      </c>
      <c r="G62" s="9" t="s">
        <v>36</v>
      </c>
      <c r="H62" s="13"/>
      <c r="I62" s="14"/>
      <c r="J62" s="14"/>
      <c r="K62" s="14"/>
      <c r="L62" s="8"/>
      <c r="M62" s="8"/>
      <c r="N62" s="8">
        <v>833970</v>
      </c>
      <c r="O62" s="8"/>
      <c r="P62" s="8"/>
      <c r="Q62" s="8">
        <v>833970</v>
      </c>
    </row>
    <row r="63" spans="1:17" ht="29" x14ac:dyDescent="0.35">
      <c r="A63" s="59" t="s">
        <v>104</v>
      </c>
      <c r="B63" s="61" t="s">
        <v>105</v>
      </c>
      <c r="C63" s="61" t="s">
        <v>39</v>
      </c>
      <c r="D63" s="61" t="s">
        <v>106</v>
      </c>
      <c r="E63" s="61" t="s">
        <v>34</v>
      </c>
      <c r="F63" s="58" t="s">
        <v>107</v>
      </c>
      <c r="G63" s="9" t="s">
        <v>36</v>
      </c>
      <c r="H63" s="15"/>
      <c r="I63" s="16"/>
      <c r="J63" s="16"/>
      <c r="K63" s="16"/>
      <c r="L63" s="8"/>
      <c r="M63" s="8">
        <v>0</v>
      </c>
      <c r="N63" s="8"/>
      <c r="O63" s="8"/>
      <c r="P63" s="8"/>
      <c r="Q63" s="8">
        <v>0</v>
      </c>
    </row>
    <row r="64" spans="1:17" ht="29" x14ac:dyDescent="0.35">
      <c r="A64" s="60"/>
      <c r="B64" s="62"/>
      <c r="C64" s="62"/>
      <c r="D64" s="62"/>
      <c r="E64" s="62"/>
      <c r="F64" s="58" t="s">
        <v>108</v>
      </c>
      <c r="G64" s="9" t="s">
        <v>36</v>
      </c>
      <c r="H64" s="13"/>
      <c r="I64" s="14"/>
      <c r="J64" s="14"/>
      <c r="K64" s="14"/>
      <c r="L64" s="8">
        <v>234496</v>
      </c>
      <c r="M64" s="8">
        <v>55368</v>
      </c>
      <c r="N64" s="8"/>
      <c r="O64" s="8"/>
      <c r="P64" s="8"/>
      <c r="Q64" s="8">
        <v>289864</v>
      </c>
    </row>
    <row r="65" spans="1:17" x14ac:dyDescent="0.35">
      <c r="A65" s="51" t="s">
        <v>109</v>
      </c>
      <c r="B65" s="52"/>
      <c r="C65" s="52"/>
      <c r="D65" s="52"/>
      <c r="E65" s="52"/>
      <c r="F65" s="52"/>
      <c r="G65" s="52"/>
      <c r="H65" s="52"/>
      <c r="I65" s="52"/>
      <c r="J65" s="52"/>
      <c r="K65" s="53"/>
      <c r="L65" s="7">
        <v>799146</v>
      </c>
      <c r="M65" s="7">
        <v>137955</v>
      </c>
      <c r="N65" s="7">
        <v>30000</v>
      </c>
      <c r="O65" s="7"/>
      <c r="P65" s="7"/>
      <c r="Q65" s="7">
        <v>967101</v>
      </c>
    </row>
    <row r="66" spans="1:17" ht="29" x14ac:dyDescent="0.35">
      <c r="A66" s="10" t="s">
        <v>110</v>
      </c>
      <c r="B66" s="11" t="s">
        <v>27</v>
      </c>
      <c r="C66" s="11" t="s">
        <v>27</v>
      </c>
      <c r="D66" s="11" t="s">
        <v>27</v>
      </c>
      <c r="E66" s="11" t="s">
        <v>27</v>
      </c>
      <c r="F66" s="54"/>
      <c r="G66" s="55"/>
      <c r="H66" s="55"/>
      <c r="I66" s="55"/>
      <c r="J66" s="55"/>
      <c r="K66" s="56"/>
      <c r="L66" s="12">
        <v>799146</v>
      </c>
      <c r="M66" s="7">
        <v>137955</v>
      </c>
      <c r="N66" s="7">
        <v>30000</v>
      </c>
      <c r="O66" s="7"/>
      <c r="P66" s="7"/>
      <c r="Q66" s="7">
        <v>967101</v>
      </c>
    </row>
    <row r="67" spans="1:17" ht="29" x14ac:dyDescent="0.35">
      <c r="A67" s="57" t="s">
        <v>111</v>
      </c>
      <c r="B67" s="58" t="s">
        <v>112</v>
      </c>
      <c r="C67" s="58" t="s">
        <v>39</v>
      </c>
      <c r="D67" s="58" t="s">
        <v>113</v>
      </c>
      <c r="E67" s="58" t="s">
        <v>34</v>
      </c>
      <c r="F67" s="58" t="s">
        <v>57</v>
      </c>
      <c r="G67" s="9" t="s">
        <v>36</v>
      </c>
      <c r="H67" s="13"/>
      <c r="I67" s="14"/>
      <c r="J67" s="14"/>
      <c r="K67" s="14"/>
      <c r="L67" s="8"/>
      <c r="M67" s="8">
        <v>55493</v>
      </c>
      <c r="N67" s="8">
        <v>30000</v>
      </c>
      <c r="O67" s="8"/>
      <c r="P67" s="8"/>
      <c r="Q67" s="8">
        <v>85493</v>
      </c>
    </row>
    <row r="68" spans="1:17" ht="29" x14ac:dyDescent="0.35">
      <c r="A68" s="57" t="s">
        <v>114</v>
      </c>
      <c r="B68" s="58" t="s">
        <v>115</v>
      </c>
      <c r="C68" s="58" t="s">
        <v>116</v>
      </c>
      <c r="D68" s="58" t="s">
        <v>117</v>
      </c>
      <c r="E68" s="58" t="s">
        <v>34</v>
      </c>
      <c r="F68" s="58" t="s">
        <v>57</v>
      </c>
      <c r="G68" s="9" t="s">
        <v>36</v>
      </c>
      <c r="H68" s="13"/>
      <c r="I68" s="14"/>
      <c r="J68" s="14"/>
      <c r="K68" s="14"/>
      <c r="L68" s="8">
        <v>799146</v>
      </c>
      <c r="M68" s="8">
        <v>14235</v>
      </c>
      <c r="N68" s="8"/>
      <c r="O68" s="8"/>
      <c r="P68" s="8"/>
      <c r="Q68" s="8">
        <v>813381</v>
      </c>
    </row>
    <row r="69" spans="1:17" ht="29" x14ac:dyDescent="0.35">
      <c r="A69" s="57" t="s">
        <v>118</v>
      </c>
      <c r="B69" s="58" t="s">
        <v>119</v>
      </c>
      <c r="C69" s="58" t="s">
        <v>120</v>
      </c>
      <c r="D69" s="58" t="s">
        <v>121</v>
      </c>
      <c r="E69" s="58" t="s">
        <v>34</v>
      </c>
      <c r="F69" s="58" t="s">
        <v>57</v>
      </c>
      <c r="G69" s="9" t="s">
        <v>36</v>
      </c>
      <c r="H69" s="13"/>
      <c r="I69" s="14"/>
      <c r="J69" s="14"/>
      <c r="K69" s="14"/>
      <c r="L69" s="8"/>
      <c r="M69" s="8">
        <v>68227</v>
      </c>
      <c r="N69" s="8"/>
      <c r="O69" s="8"/>
      <c r="P69" s="8"/>
      <c r="Q69" s="8">
        <v>68227</v>
      </c>
    </row>
    <row r="70" spans="1:17" x14ac:dyDescent="0.35">
      <c r="A70" s="29" t="s">
        <v>122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1"/>
    </row>
    <row r="71" spans="1:17" x14ac:dyDescent="0.35">
      <c r="A71" s="29" t="s">
        <v>44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1"/>
    </row>
    <row r="72" spans="1:17" x14ac:dyDescent="0.35">
      <c r="A72" s="29" t="s">
        <v>123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1"/>
    </row>
    <row r="73" spans="1:17" x14ac:dyDescent="0.35">
      <c r="A73" s="32" t="s">
        <v>124</v>
      </c>
      <c r="B73" s="33"/>
      <c r="C73" s="33"/>
      <c r="D73" s="33"/>
      <c r="E73" s="33"/>
      <c r="F73" s="33"/>
      <c r="G73" s="33"/>
      <c r="H73" s="33"/>
      <c r="I73" s="33"/>
      <c r="J73" s="33"/>
      <c r="K73" s="34"/>
      <c r="L73" s="4"/>
      <c r="M73" s="4"/>
      <c r="N73" s="4">
        <v>269582</v>
      </c>
      <c r="O73" s="4"/>
      <c r="P73" s="4"/>
      <c r="Q73" s="4">
        <v>269582</v>
      </c>
    </row>
    <row r="74" spans="1:17" ht="58" x14ac:dyDescent="0.35">
      <c r="A74" s="5" t="s">
        <v>125</v>
      </c>
      <c r="B74" s="6" t="s">
        <v>27</v>
      </c>
      <c r="C74" s="6" t="s">
        <v>27</v>
      </c>
      <c r="D74" s="6" t="s">
        <v>27</v>
      </c>
      <c r="E74" s="6" t="s">
        <v>27</v>
      </c>
      <c r="F74" s="48"/>
      <c r="G74" s="49"/>
      <c r="H74" s="49"/>
      <c r="I74" s="49"/>
      <c r="J74" s="49"/>
      <c r="K74" s="50"/>
      <c r="L74" s="4"/>
      <c r="M74" s="4"/>
      <c r="N74" s="4">
        <v>269582</v>
      </c>
      <c r="O74" s="4"/>
      <c r="P74" s="4"/>
      <c r="Q74" s="4">
        <v>269582</v>
      </c>
    </row>
    <row r="75" spans="1:17" x14ac:dyDescent="0.35">
      <c r="A75" s="51" t="s">
        <v>126</v>
      </c>
      <c r="B75" s="52"/>
      <c r="C75" s="52"/>
      <c r="D75" s="52"/>
      <c r="E75" s="52"/>
      <c r="F75" s="52"/>
      <c r="G75" s="52"/>
      <c r="H75" s="52"/>
      <c r="I75" s="52"/>
      <c r="J75" s="52"/>
      <c r="K75" s="53"/>
      <c r="L75" s="7"/>
      <c r="M75" s="7"/>
      <c r="N75" s="7">
        <v>269582</v>
      </c>
      <c r="O75" s="7"/>
      <c r="P75" s="7"/>
      <c r="Q75" s="7">
        <v>269582</v>
      </c>
    </row>
    <row r="76" spans="1:17" ht="43.5" x14ac:dyDescent="0.35">
      <c r="A76" s="10" t="s">
        <v>127</v>
      </c>
      <c r="B76" s="11" t="s">
        <v>27</v>
      </c>
      <c r="C76" s="11" t="s">
        <v>27</v>
      </c>
      <c r="D76" s="11" t="s">
        <v>27</v>
      </c>
      <c r="E76" s="11" t="s">
        <v>27</v>
      </c>
      <c r="F76" s="54"/>
      <c r="G76" s="55"/>
      <c r="H76" s="55"/>
      <c r="I76" s="55"/>
      <c r="J76" s="55"/>
      <c r="K76" s="56"/>
      <c r="L76" s="12"/>
      <c r="M76" s="7"/>
      <c r="N76" s="7">
        <v>269582</v>
      </c>
      <c r="O76" s="7"/>
      <c r="P76" s="7"/>
      <c r="Q76" s="7">
        <v>269582</v>
      </c>
    </row>
    <row r="77" spans="1:17" ht="29" x14ac:dyDescent="0.35">
      <c r="A77" s="57" t="s">
        <v>128</v>
      </c>
      <c r="B77" s="58" t="s">
        <v>129</v>
      </c>
      <c r="C77" s="58"/>
      <c r="D77" s="58" t="s">
        <v>130</v>
      </c>
      <c r="E77" s="58" t="s">
        <v>131</v>
      </c>
      <c r="F77" s="58" t="s">
        <v>132</v>
      </c>
      <c r="G77" s="9" t="s">
        <v>36</v>
      </c>
      <c r="H77" s="13"/>
      <c r="I77" s="14"/>
      <c r="J77" s="14"/>
      <c r="K77" s="14"/>
      <c r="L77" s="8"/>
      <c r="M77" s="8"/>
      <c r="N77" s="8">
        <v>269582</v>
      </c>
      <c r="O77" s="8"/>
      <c r="P77" s="8"/>
      <c r="Q77" s="8">
        <v>269582</v>
      </c>
    </row>
    <row r="78" spans="1:17" x14ac:dyDescent="0.35">
      <c r="A78" s="29" t="s">
        <v>122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1"/>
    </row>
    <row r="79" spans="1:17" x14ac:dyDescent="0.35">
      <c r="A79" s="29" t="s">
        <v>44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1"/>
    </row>
    <row r="80" spans="1:17" x14ac:dyDescent="0.35">
      <c r="A80" s="29" t="s">
        <v>123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1"/>
    </row>
    <row r="81" spans="1:17" x14ac:dyDescent="0.35">
      <c r="A81" s="32" t="s">
        <v>133</v>
      </c>
      <c r="B81" s="33"/>
      <c r="C81" s="33"/>
      <c r="D81" s="33"/>
      <c r="E81" s="33"/>
      <c r="F81" s="33"/>
      <c r="G81" s="33"/>
      <c r="H81" s="33"/>
      <c r="I81" s="33"/>
      <c r="J81" s="33"/>
      <c r="K81" s="34"/>
      <c r="L81" s="4">
        <v>286710</v>
      </c>
      <c r="M81" s="4">
        <v>44330</v>
      </c>
      <c r="N81" s="4">
        <v>1385799</v>
      </c>
      <c r="O81" s="4"/>
      <c r="P81" s="4"/>
      <c r="Q81" s="4">
        <v>1716839</v>
      </c>
    </row>
    <row r="82" spans="1:17" ht="58" x14ac:dyDescent="0.35">
      <c r="A82" s="5" t="s">
        <v>134</v>
      </c>
      <c r="B82" s="6" t="s">
        <v>27</v>
      </c>
      <c r="C82" s="6" t="s">
        <v>27</v>
      </c>
      <c r="D82" s="6" t="s">
        <v>27</v>
      </c>
      <c r="E82" s="6" t="s">
        <v>27</v>
      </c>
      <c r="F82" s="48"/>
      <c r="G82" s="49"/>
      <c r="H82" s="49"/>
      <c r="I82" s="49"/>
      <c r="J82" s="49"/>
      <c r="K82" s="50"/>
      <c r="L82" s="4">
        <v>286710</v>
      </c>
      <c r="M82" s="4">
        <v>44330</v>
      </c>
      <c r="N82" s="4">
        <v>1385799</v>
      </c>
      <c r="O82" s="4"/>
      <c r="P82" s="4"/>
      <c r="Q82" s="4">
        <v>1716839</v>
      </c>
    </row>
    <row r="83" spans="1:17" x14ac:dyDescent="0.35">
      <c r="A83" s="51" t="s">
        <v>135</v>
      </c>
      <c r="B83" s="52"/>
      <c r="C83" s="52"/>
      <c r="D83" s="52"/>
      <c r="E83" s="52"/>
      <c r="F83" s="52"/>
      <c r="G83" s="52"/>
      <c r="H83" s="52"/>
      <c r="I83" s="52"/>
      <c r="J83" s="52"/>
      <c r="K83" s="53"/>
      <c r="L83" s="7">
        <v>286710</v>
      </c>
      <c r="M83" s="7">
        <v>44330</v>
      </c>
      <c r="N83" s="7">
        <v>1385799</v>
      </c>
      <c r="O83" s="7"/>
      <c r="P83" s="7"/>
      <c r="Q83" s="7">
        <v>1716839</v>
      </c>
    </row>
    <row r="84" spans="1:17" ht="43.5" x14ac:dyDescent="0.35">
      <c r="A84" s="10" t="s">
        <v>136</v>
      </c>
      <c r="B84" s="11" t="s">
        <v>27</v>
      </c>
      <c r="C84" s="11" t="s">
        <v>27</v>
      </c>
      <c r="D84" s="11" t="s">
        <v>27</v>
      </c>
      <c r="E84" s="11" t="s">
        <v>27</v>
      </c>
      <c r="F84" s="54"/>
      <c r="G84" s="55"/>
      <c r="H84" s="55"/>
      <c r="I84" s="55"/>
      <c r="J84" s="55"/>
      <c r="K84" s="56"/>
      <c r="L84" s="12">
        <v>286710</v>
      </c>
      <c r="M84" s="7">
        <v>44330</v>
      </c>
      <c r="N84" s="7">
        <v>1385799</v>
      </c>
      <c r="O84" s="7"/>
      <c r="P84" s="7"/>
      <c r="Q84" s="7">
        <v>1716839</v>
      </c>
    </row>
    <row r="85" spans="1:17" ht="29" x14ac:dyDescent="0.35">
      <c r="A85" s="57" t="s">
        <v>137</v>
      </c>
      <c r="B85" s="58" t="s">
        <v>138</v>
      </c>
      <c r="C85" s="58"/>
      <c r="D85" s="58" t="s">
        <v>139</v>
      </c>
      <c r="E85" s="58" t="s">
        <v>131</v>
      </c>
      <c r="F85" s="58" t="s">
        <v>132</v>
      </c>
      <c r="G85" s="9" t="s">
        <v>36</v>
      </c>
      <c r="H85" s="13"/>
      <c r="I85" s="14"/>
      <c r="J85" s="14"/>
      <c r="K85" s="14"/>
      <c r="L85" s="8"/>
      <c r="M85" s="8"/>
      <c r="N85" s="8">
        <v>1385799</v>
      </c>
      <c r="O85" s="8"/>
      <c r="P85" s="8"/>
      <c r="Q85" s="8">
        <v>1385799</v>
      </c>
    </row>
    <row r="86" spans="1:17" ht="29" x14ac:dyDescent="0.35">
      <c r="A86" s="57" t="s">
        <v>140</v>
      </c>
      <c r="B86" s="58" t="s">
        <v>141</v>
      </c>
      <c r="C86" s="58"/>
      <c r="D86" s="58" t="s">
        <v>142</v>
      </c>
      <c r="E86" s="58" t="s">
        <v>131</v>
      </c>
      <c r="F86" s="58" t="s">
        <v>132</v>
      </c>
      <c r="G86" s="9" t="s">
        <v>36</v>
      </c>
      <c r="H86" s="13"/>
      <c r="I86" s="14"/>
      <c r="J86" s="14"/>
      <c r="K86" s="14"/>
      <c r="L86" s="8">
        <v>286710</v>
      </c>
      <c r="M86" s="8">
        <v>16585</v>
      </c>
      <c r="N86" s="8"/>
      <c r="O86" s="8"/>
      <c r="P86" s="8"/>
      <c r="Q86" s="8">
        <v>303295</v>
      </c>
    </row>
    <row r="87" spans="1:17" ht="29" x14ac:dyDescent="0.35">
      <c r="A87" s="57" t="s">
        <v>143</v>
      </c>
      <c r="B87" s="58" t="s">
        <v>144</v>
      </c>
      <c r="C87" s="58"/>
      <c r="D87" s="58" t="s">
        <v>145</v>
      </c>
      <c r="E87" s="58" t="s">
        <v>131</v>
      </c>
      <c r="F87" s="58" t="s">
        <v>132</v>
      </c>
      <c r="G87" s="9" t="s">
        <v>36</v>
      </c>
      <c r="H87" s="13"/>
      <c r="I87" s="14"/>
      <c r="J87" s="14"/>
      <c r="K87" s="14"/>
      <c r="L87" s="8"/>
      <c r="M87" s="8">
        <v>27745</v>
      </c>
      <c r="N87" s="8"/>
      <c r="O87" s="8"/>
      <c r="P87" s="8"/>
      <c r="Q87" s="8">
        <v>27745</v>
      </c>
    </row>
    <row r="88" spans="1:17" x14ac:dyDescent="0.35">
      <c r="A88" s="29" t="s">
        <v>122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1"/>
    </row>
    <row r="89" spans="1:17" x14ac:dyDescent="0.35">
      <c r="A89" s="29" t="s">
        <v>44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1"/>
    </row>
    <row r="90" spans="1:17" x14ac:dyDescent="0.35">
      <c r="A90" s="29" t="s">
        <v>123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1"/>
    </row>
    <row r="91" spans="1:17" x14ac:dyDescent="0.35">
      <c r="A91" s="32" t="s">
        <v>146</v>
      </c>
      <c r="B91" s="33"/>
      <c r="C91" s="33"/>
      <c r="D91" s="33"/>
      <c r="E91" s="33"/>
      <c r="F91" s="33"/>
      <c r="G91" s="33"/>
      <c r="H91" s="33"/>
      <c r="I91" s="33"/>
      <c r="J91" s="33"/>
      <c r="K91" s="34"/>
      <c r="L91" s="4">
        <v>2448</v>
      </c>
      <c r="M91" s="4"/>
      <c r="N91" s="4"/>
      <c r="O91" s="4"/>
      <c r="P91" s="4"/>
      <c r="Q91" s="4">
        <v>2448</v>
      </c>
    </row>
    <row r="92" spans="1:17" ht="58" x14ac:dyDescent="0.35">
      <c r="A92" s="5" t="s">
        <v>147</v>
      </c>
      <c r="B92" s="6" t="s">
        <v>27</v>
      </c>
      <c r="C92" s="6" t="s">
        <v>27</v>
      </c>
      <c r="D92" s="6" t="s">
        <v>27</v>
      </c>
      <c r="E92" s="6" t="s">
        <v>27</v>
      </c>
      <c r="F92" s="48"/>
      <c r="G92" s="49"/>
      <c r="H92" s="49"/>
      <c r="I92" s="49"/>
      <c r="J92" s="49"/>
      <c r="K92" s="50"/>
      <c r="L92" s="4">
        <v>2448</v>
      </c>
      <c r="M92" s="4"/>
      <c r="N92" s="4"/>
      <c r="O92" s="4"/>
      <c r="P92" s="4"/>
      <c r="Q92" s="4">
        <v>2448</v>
      </c>
    </row>
    <row r="93" spans="1:17" x14ac:dyDescent="0.35">
      <c r="A93" s="51" t="s">
        <v>148</v>
      </c>
      <c r="B93" s="52"/>
      <c r="C93" s="52"/>
      <c r="D93" s="52"/>
      <c r="E93" s="52"/>
      <c r="F93" s="52"/>
      <c r="G93" s="52"/>
      <c r="H93" s="52"/>
      <c r="I93" s="52"/>
      <c r="J93" s="52"/>
      <c r="K93" s="53"/>
      <c r="L93" s="7">
        <v>2448</v>
      </c>
      <c r="M93" s="7"/>
      <c r="N93" s="7"/>
      <c r="O93" s="7"/>
      <c r="P93" s="7"/>
      <c r="Q93" s="7">
        <v>2448</v>
      </c>
    </row>
    <row r="94" spans="1:17" ht="43.5" x14ac:dyDescent="0.35">
      <c r="A94" s="10" t="s">
        <v>149</v>
      </c>
      <c r="B94" s="11" t="s">
        <v>27</v>
      </c>
      <c r="C94" s="11" t="s">
        <v>27</v>
      </c>
      <c r="D94" s="11" t="s">
        <v>27</v>
      </c>
      <c r="E94" s="11" t="s">
        <v>27</v>
      </c>
      <c r="F94" s="54"/>
      <c r="G94" s="55"/>
      <c r="H94" s="55"/>
      <c r="I94" s="55"/>
      <c r="J94" s="55"/>
      <c r="K94" s="56"/>
      <c r="L94" s="12">
        <v>2448</v>
      </c>
      <c r="M94" s="7"/>
      <c r="N94" s="7"/>
      <c r="O94" s="7"/>
      <c r="P94" s="7"/>
      <c r="Q94" s="7">
        <v>2448</v>
      </c>
    </row>
    <row r="95" spans="1:17" ht="29" x14ac:dyDescent="0.35">
      <c r="A95" s="57" t="s">
        <v>150</v>
      </c>
      <c r="B95" s="58" t="s">
        <v>151</v>
      </c>
      <c r="C95" s="58"/>
      <c r="D95" s="58" t="s">
        <v>152</v>
      </c>
      <c r="E95" s="58" t="s">
        <v>131</v>
      </c>
      <c r="F95" s="58" t="s">
        <v>132</v>
      </c>
      <c r="G95" s="9" t="s">
        <v>36</v>
      </c>
      <c r="H95" s="13"/>
      <c r="I95" s="14"/>
      <c r="J95" s="14"/>
      <c r="K95" s="14"/>
      <c r="L95" s="8">
        <v>2448</v>
      </c>
      <c r="M95" s="8"/>
      <c r="N95" s="8"/>
      <c r="O95" s="8"/>
      <c r="P95" s="8"/>
      <c r="Q95" s="8">
        <v>2448</v>
      </c>
    </row>
    <row r="96" spans="1:17" x14ac:dyDescent="0.35">
      <c r="A96" s="29" t="s">
        <v>42</v>
      </c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1"/>
    </row>
    <row r="97" spans="1:17" x14ac:dyDescent="0.35">
      <c r="A97" s="29" t="s">
        <v>44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1"/>
    </row>
    <row r="98" spans="1:17" x14ac:dyDescent="0.35">
      <c r="A98" s="29" t="s">
        <v>153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1"/>
    </row>
    <row r="99" spans="1:17" x14ac:dyDescent="0.35">
      <c r="A99" s="32" t="s">
        <v>154</v>
      </c>
      <c r="B99" s="33"/>
      <c r="C99" s="33"/>
      <c r="D99" s="33"/>
      <c r="E99" s="33"/>
      <c r="F99" s="33"/>
      <c r="G99" s="33"/>
      <c r="H99" s="33"/>
      <c r="I99" s="33"/>
      <c r="J99" s="33"/>
      <c r="K99" s="34"/>
      <c r="L99" s="4">
        <v>161940</v>
      </c>
      <c r="M99" s="4">
        <v>41629</v>
      </c>
      <c r="N99" s="4"/>
      <c r="O99" s="4"/>
      <c r="P99" s="4"/>
      <c r="Q99" s="4">
        <v>203569</v>
      </c>
    </row>
    <row r="100" spans="1:17" ht="87" x14ac:dyDescent="0.35">
      <c r="A100" s="5" t="s">
        <v>155</v>
      </c>
      <c r="B100" s="6" t="s">
        <v>27</v>
      </c>
      <c r="C100" s="6" t="s">
        <v>27</v>
      </c>
      <c r="D100" s="6" t="s">
        <v>27</v>
      </c>
      <c r="E100" s="6" t="s">
        <v>131</v>
      </c>
      <c r="F100" s="48"/>
      <c r="G100" s="49"/>
      <c r="H100" s="49"/>
      <c r="I100" s="49"/>
      <c r="J100" s="49"/>
      <c r="K100" s="50"/>
      <c r="L100" s="4">
        <v>161940</v>
      </c>
      <c r="M100" s="4">
        <v>41629</v>
      </c>
      <c r="N100" s="4"/>
      <c r="O100" s="4"/>
      <c r="P100" s="4"/>
      <c r="Q100" s="4">
        <v>203569</v>
      </c>
    </row>
    <row r="101" spans="1:17" x14ac:dyDescent="0.35">
      <c r="A101" s="51" t="s">
        <v>156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3"/>
      <c r="L101" s="7">
        <v>161940</v>
      </c>
      <c r="M101" s="7">
        <v>41629</v>
      </c>
      <c r="N101" s="7"/>
      <c r="O101" s="7"/>
      <c r="P101" s="7"/>
      <c r="Q101" s="7">
        <v>203569</v>
      </c>
    </row>
    <row r="102" spans="1:17" ht="43.5" x14ac:dyDescent="0.35">
      <c r="A102" s="10" t="s">
        <v>157</v>
      </c>
      <c r="B102" s="11" t="s">
        <v>27</v>
      </c>
      <c r="C102" s="11" t="s">
        <v>27</v>
      </c>
      <c r="D102" s="11" t="s">
        <v>27</v>
      </c>
      <c r="E102" s="11" t="s">
        <v>131</v>
      </c>
      <c r="F102" s="54"/>
      <c r="G102" s="55"/>
      <c r="H102" s="55"/>
      <c r="I102" s="55"/>
      <c r="J102" s="55"/>
      <c r="K102" s="56"/>
      <c r="L102" s="12">
        <v>161940</v>
      </c>
      <c r="M102" s="7">
        <v>41629</v>
      </c>
      <c r="N102" s="7"/>
      <c r="O102" s="7"/>
      <c r="P102" s="7"/>
      <c r="Q102" s="7">
        <v>203569</v>
      </c>
    </row>
    <row r="103" spans="1:17" ht="29" x14ac:dyDescent="0.35">
      <c r="A103" s="57" t="s">
        <v>158</v>
      </c>
      <c r="B103" s="58" t="s">
        <v>159</v>
      </c>
      <c r="C103" s="58"/>
      <c r="D103" s="58" t="s">
        <v>160</v>
      </c>
      <c r="E103" s="58" t="s">
        <v>131</v>
      </c>
      <c r="F103" s="58" t="s">
        <v>161</v>
      </c>
      <c r="G103" s="9" t="s">
        <v>36</v>
      </c>
      <c r="H103" s="13"/>
      <c r="I103" s="14"/>
      <c r="J103" s="14"/>
      <c r="K103" s="14"/>
      <c r="L103" s="8">
        <v>161940</v>
      </c>
      <c r="M103" s="8">
        <v>11800</v>
      </c>
      <c r="N103" s="8"/>
      <c r="O103" s="8"/>
      <c r="P103" s="8"/>
      <c r="Q103" s="8">
        <v>173740</v>
      </c>
    </row>
    <row r="104" spans="1:17" ht="29" x14ac:dyDescent="0.35">
      <c r="A104" s="57" t="s">
        <v>162</v>
      </c>
      <c r="B104" s="58" t="s">
        <v>144</v>
      </c>
      <c r="C104" s="58"/>
      <c r="D104" s="58" t="s">
        <v>163</v>
      </c>
      <c r="E104" s="58" t="s">
        <v>131</v>
      </c>
      <c r="F104" s="58" t="s">
        <v>161</v>
      </c>
      <c r="G104" s="9" t="s">
        <v>36</v>
      </c>
      <c r="H104" s="13"/>
      <c r="I104" s="14"/>
      <c r="J104" s="14"/>
      <c r="K104" s="14"/>
      <c r="L104" s="8"/>
      <c r="M104" s="8">
        <v>29829</v>
      </c>
      <c r="N104" s="8"/>
      <c r="O104" s="8"/>
      <c r="P104" s="8"/>
      <c r="Q104" s="8">
        <v>29829</v>
      </c>
    </row>
    <row r="105" spans="1:17" x14ac:dyDescent="0.35">
      <c r="A105" s="29" t="s">
        <v>88</v>
      </c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1"/>
    </row>
    <row r="106" spans="1:17" x14ac:dyDescent="0.35">
      <c r="A106" s="29" t="s">
        <v>89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1"/>
    </row>
    <row r="107" spans="1:17" x14ac:dyDescent="0.35">
      <c r="A107" s="29" t="s">
        <v>164</v>
      </c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1"/>
    </row>
    <row r="108" spans="1:17" x14ac:dyDescent="0.35">
      <c r="A108" s="32" t="s">
        <v>165</v>
      </c>
      <c r="B108" s="33"/>
      <c r="C108" s="33"/>
      <c r="D108" s="33"/>
      <c r="E108" s="33"/>
      <c r="F108" s="33"/>
      <c r="G108" s="33"/>
      <c r="H108" s="33"/>
      <c r="I108" s="33"/>
      <c r="J108" s="33"/>
      <c r="K108" s="34"/>
      <c r="L108" s="4"/>
      <c r="M108" s="4">
        <v>0</v>
      </c>
      <c r="N108" s="4"/>
      <c r="O108" s="4"/>
      <c r="P108" s="4"/>
      <c r="Q108" s="4">
        <v>0</v>
      </c>
    </row>
    <row r="109" spans="1:17" ht="87" x14ac:dyDescent="0.35">
      <c r="A109" s="5" t="s">
        <v>166</v>
      </c>
      <c r="B109" s="6"/>
      <c r="C109" s="6"/>
      <c r="D109" s="6"/>
      <c r="E109" s="6"/>
      <c r="F109" s="48"/>
      <c r="G109" s="49"/>
      <c r="H109" s="49"/>
      <c r="I109" s="49"/>
      <c r="J109" s="49"/>
      <c r="K109" s="50"/>
      <c r="L109" s="4"/>
      <c r="M109" s="4">
        <v>0</v>
      </c>
      <c r="N109" s="4"/>
      <c r="O109" s="4"/>
      <c r="P109" s="4"/>
      <c r="Q109" s="4">
        <v>0</v>
      </c>
    </row>
    <row r="110" spans="1:17" x14ac:dyDescent="0.35">
      <c r="A110" s="51" t="s">
        <v>167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3"/>
      <c r="L110" s="7"/>
      <c r="M110" s="7">
        <v>0</v>
      </c>
      <c r="N110" s="7"/>
      <c r="O110" s="7"/>
      <c r="P110" s="7"/>
      <c r="Q110" s="7">
        <v>0</v>
      </c>
    </row>
    <row r="111" spans="1:17" x14ac:dyDescent="0.35">
      <c r="A111" s="10" t="s">
        <v>168</v>
      </c>
      <c r="B111" s="11"/>
      <c r="C111" s="11"/>
      <c r="D111" s="11"/>
      <c r="E111" s="11"/>
      <c r="F111" s="54"/>
      <c r="G111" s="55"/>
      <c r="H111" s="55"/>
      <c r="I111" s="55"/>
      <c r="J111" s="55"/>
      <c r="K111" s="56"/>
      <c r="L111" s="12"/>
      <c r="M111" s="7">
        <v>0</v>
      </c>
      <c r="N111" s="7"/>
      <c r="O111" s="7"/>
      <c r="P111" s="7"/>
      <c r="Q111" s="7">
        <v>0</v>
      </c>
    </row>
    <row r="112" spans="1:17" ht="29" x14ac:dyDescent="0.35">
      <c r="A112" s="57" t="s">
        <v>169</v>
      </c>
      <c r="B112" s="58"/>
      <c r="C112" s="58"/>
      <c r="D112" s="58"/>
      <c r="E112" s="58"/>
      <c r="F112" s="58" t="s">
        <v>170</v>
      </c>
      <c r="G112" s="9" t="s">
        <v>36</v>
      </c>
      <c r="H112" s="15"/>
      <c r="I112" s="16"/>
      <c r="J112" s="16"/>
      <c r="K112" s="16"/>
      <c r="L112" s="8"/>
      <c r="M112" s="8">
        <v>0</v>
      </c>
      <c r="N112" s="8"/>
      <c r="O112" s="8"/>
      <c r="P112" s="8"/>
      <c r="Q112" s="8">
        <v>0</v>
      </c>
    </row>
    <row r="113" spans="1:17" x14ac:dyDescent="0.35">
      <c r="A113" s="29" t="s">
        <v>41</v>
      </c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1"/>
    </row>
    <row r="114" spans="1:17" x14ac:dyDescent="0.35">
      <c r="A114" s="29" t="s">
        <v>22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1"/>
    </row>
    <row r="115" spans="1:17" x14ac:dyDescent="0.35">
      <c r="A115" s="29" t="s">
        <v>171</v>
      </c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1"/>
    </row>
    <row r="116" spans="1:17" x14ac:dyDescent="0.35">
      <c r="A116" s="32" t="s">
        <v>172</v>
      </c>
      <c r="B116" s="33"/>
      <c r="C116" s="33"/>
      <c r="D116" s="33"/>
      <c r="E116" s="33"/>
      <c r="F116" s="33"/>
      <c r="G116" s="33"/>
      <c r="H116" s="33"/>
      <c r="I116" s="33"/>
      <c r="J116" s="33"/>
      <c r="K116" s="34"/>
      <c r="L116" s="4">
        <v>142519</v>
      </c>
      <c r="M116" s="4">
        <v>66851</v>
      </c>
      <c r="N116" s="4"/>
      <c r="O116" s="4"/>
      <c r="P116" s="4"/>
      <c r="Q116" s="4">
        <v>209370</v>
      </c>
    </row>
    <row r="117" spans="1:17" ht="43.5" x14ac:dyDescent="0.35">
      <c r="A117" s="5" t="s">
        <v>173</v>
      </c>
      <c r="B117" s="6" t="s">
        <v>27</v>
      </c>
      <c r="C117" s="6" t="s">
        <v>27</v>
      </c>
      <c r="D117" s="6" t="s">
        <v>27</v>
      </c>
      <c r="E117" s="6" t="s">
        <v>27</v>
      </c>
      <c r="F117" s="48"/>
      <c r="G117" s="49"/>
      <c r="H117" s="49"/>
      <c r="I117" s="49"/>
      <c r="J117" s="49"/>
      <c r="K117" s="50"/>
      <c r="L117" s="4">
        <v>142519</v>
      </c>
      <c r="M117" s="4">
        <v>66851</v>
      </c>
      <c r="N117" s="4"/>
      <c r="O117" s="4"/>
      <c r="P117" s="4"/>
      <c r="Q117" s="4">
        <v>209370</v>
      </c>
    </row>
    <row r="118" spans="1:17" x14ac:dyDescent="0.35">
      <c r="A118" s="51" t="s">
        <v>174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3"/>
      <c r="L118" s="7">
        <v>49804</v>
      </c>
      <c r="M118" s="7">
        <v>38640</v>
      </c>
      <c r="N118" s="7"/>
      <c r="O118" s="7"/>
      <c r="P118" s="7"/>
      <c r="Q118" s="7">
        <v>88444</v>
      </c>
    </row>
    <row r="119" spans="1:17" ht="29" x14ac:dyDescent="0.35">
      <c r="A119" s="10" t="s">
        <v>175</v>
      </c>
      <c r="B119" s="11" t="s">
        <v>27</v>
      </c>
      <c r="C119" s="11" t="s">
        <v>27</v>
      </c>
      <c r="D119" s="11" t="s">
        <v>27</v>
      </c>
      <c r="E119" s="11" t="s">
        <v>27</v>
      </c>
      <c r="F119" s="54"/>
      <c r="G119" s="55"/>
      <c r="H119" s="55"/>
      <c r="I119" s="55"/>
      <c r="J119" s="55"/>
      <c r="K119" s="56"/>
      <c r="L119" s="12">
        <v>49804</v>
      </c>
      <c r="M119" s="7">
        <v>38640</v>
      </c>
      <c r="N119" s="7"/>
      <c r="O119" s="7"/>
      <c r="P119" s="7"/>
      <c r="Q119" s="7">
        <v>88444</v>
      </c>
    </row>
    <row r="120" spans="1:17" ht="29" x14ac:dyDescent="0.35">
      <c r="A120" s="57" t="s">
        <v>176</v>
      </c>
      <c r="B120" s="58" t="s">
        <v>177</v>
      </c>
      <c r="C120" s="58" t="s">
        <v>55</v>
      </c>
      <c r="D120" s="58" t="s">
        <v>178</v>
      </c>
      <c r="E120" s="58" t="s">
        <v>34</v>
      </c>
      <c r="F120" s="58" t="s">
        <v>179</v>
      </c>
      <c r="G120" s="9" t="s">
        <v>36</v>
      </c>
      <c r="H120" s="13"/>
      <c r="I120" s="14"/>
      <c r="J120" s="14"/>
      <c r="K120" s="14"/>
      <c r="L120" s="8">
        <v>49804</v>
      </c>
      <c r="M120" s="8">
        <v>38640</v>
      </c>
      <c r="N120" s="8"/>
      <c r="O120" s="8"/>
      <c r="P120" s="8"/>
      <c r="Q120" s="8">
        <v>88444</v>
      </c>
    </row>
    <row r="121" spans="1:17" x14ac:dyDescent="0.35">
      <c r="A121" s="51" t="s">
        <v>180</v>
      </c>
      <c r="B121" s="52"/>
      <c r="C121" s="52"/>
      <c r="D121" s="52"/>
      <c r="E121" s="52"/>
      <c r="F121" s="52"/>
      <c r="G121" s="52"/>
      <c r="H121" s="52"/>
      <c r="I121" s="52"/>
      <c r="J121" s="52"/>
      <c r="K121" s="53"/>
      <c r="L121" s="7">
        <v>92715</v>
      </c>
      <c r="M121" s="7">
        <v>28211</v>
      </c>
      <c r="N121" s="7"/>
      <c r="O121" s="7"/>
      <c r="P121" s="7"/>
      <c r="Q121" s="7">
        <v>120926</v>
      </c>
    </row>
    <row r="122" spans="1:17" ht="29" x14ac:dyDescent="0.35">
      <c r="A122" s="10" t="s">
        <v>181</v>
      </c>
      <c r="B122" s="11" t="s">
        <v>27</v>
      </c>
      <c r="C122" s="11" t="s">
        <v>27</v>
      </c>
      <c r="D122" s="11" t="s">
        <v>27</v>
      </c>
      <c r="E122" s="11" t="s">
        <v>27</v>
      </c>
      <c r="F122" s="54"/>
      <c r="G122" s="55"/>
      <c r="H122" s="55"/>
      <c r="I122" s="55"/>
      <c r="J122" s="55"/>
      <c r="K122" s="56"/>
      <c r="L122" s="12">
        <v>92715</v>
      </c>
      <c r="M122" s="7">
        <v>28211</v>
      </c>
      <c r="N122" s="7"/>
      <c r="O122" s="7"/>
      <c r="P122" s="7"/>
      <c r="Q122" s="7">
        <v>120926</v>
      </c>
    </row>
    <row r="123" spans="1:17" ht="29" x14ac:dyDescent="0.35">
      <c r="A123" s="57" t="s">
        <v>182</v>
      </c>
      <c r="B123" s="58" t="s">
        <v>183</v>
      </c>
      <c r="C123" s="58" t="s">
        <v>184</v>
      </c>
      <c r="D123" s="58" t="s">
        <v>185</v>
      </c>
      <c r="E123" s="58" t="s">
        <v>34</v>
      </c>
      <c r="F123" s="58" t="s">
        <v>179</v>
      </c>
      <c r="G123" s="9" t="s">
        <v>36</v>
      </c>
      <c r="H123" s="13"/>
      <c r="I123" s="14"/>
      <c r="J123" s="14"/>
      <c r="K123" s="14"/>
      <c r="L123" s="8"/>
      <c r="M123" s="8">
        <v>10182</v>
      </c>
      <c r="N123" s="8"/>
      <c r="O123" s="8"/>
      <c r="P123" s="8"/>
      <c r="Q123" s="8">
        <v>10182</v>
      </c>
    </row>
    <row r="124" spans="1:17" ht="29" x14ac:dyDescent="0.35">
      <c r="A124" s="57" t="s">
        <v>186</v>
      </c>
      <c r="B124" s="58" t="s">
        <v>187</v>
      </c>
      <c r="C124" s="58" t="s">
        <v>188</v>
      </c>
      <c r="D124" s="58" t="s">
        <v>189</v>
      </c>
      <c r="E124" s="58" t="s">
        <v>34</v>
      </c>
      <c r="F124" s="58" t="s">
        <v>179</v>
      </c>
      <c r="G124" s="9" t="s">
        <v>36</v>
      </c>
      <c r="H124" s="13"/>
      <c r="I124" s="14"/>
      <c r="J124" s="14"/>
      <c r="K124" s="14"/>
      <c r="L124" s="8">
        <v>92715</v>
      </c>
      <c r="M124" s="8">
        <v>18029</v>
      </c>
      <c r="N124" s="8"/>
      <c r="O124" s="8"/>
      <c r="P124" s="8"/>
      <c r="Q124" s="8">
        <v>110744</v>
      </c>
    </row>
    <row r="125" spans="1:17" ht="29" x14ac:dyDescent="0.35">
      <c r="A125" s="57" t="s">
        <v>190</v>
      </c>
      <c r="B125" s="58" t="s">
        <v>191</v>
      </c>
      <c r="C125" s="58" t="s">
        <v>55</v>
      </c>
      <c r="D125" s="58" t="s">
        <v>192</v>
      </c>
      <c r="E125" s="58" t="s">
        <v>34</v>
      </c>
      <c r="F125" s="58" t="s">
        <v>179</v>
      </c>
      <c r="G125" s="9" t="s">
        <v>36</v>
      </c>
      <c r="H125" s="15"/>
      <c r="I125" s="16"/>
      <c r="J125" s="16"/>
      <c r="K125" s="16"/>
      <c r="L125" s="8"/>
      <c r="M125" s="8">
        <v>0</v>
      </c>
      <c r="N125" s="8"/>
      <c r="O125" s="8"/>
      <c r="P125" s="8"/>
      <c r="Q125" s="8">
        <v>0</v>
      </c>
    </row>
    <row r="126" spans="1:17" x14ac:dyDescent="0.35">
      <c r="A126" s="29" t="s">
        <v>88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1"/>
    </row>
    <row r="127" spans="1:17" x14ac:dyDescent="0.35">
      <c r="A127" s="29" t="s">
        <v>193</v>
      </c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1"/>
    </row>
    <row r="128" spans="1:17" x14ac:dyDescent="0.35">
      <c r="A128" s="29" t="s">
        <v>44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1"/>
    </row>
    <row r="129" spans="1:17" x14ac:dyDescent="0.35">
      <c r="A129" s="29" t="s">
        <v>89</v>
      </c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1"/>
    </row>
    <row r="130" spans="1:17" x14ac:dyDescent="0.35">
      <c r="A130" s="29" t="s">
        <v>194</v>
      </c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1"/>
    </row>
    <row r="131" spans="1:17" x14ac:dyDescent="0.35">
      <c r="A131" s="29" t="s">
        <v>91</v>
      </c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1"/>
    </row>
    <row r="132" spans="1:17" x14ac:dyDescent="0.35">
      <c r="A132" s="32" t="s">
        <v>195</v>
      </c>
      <c r="B132" s="33"/>
      <c r="C132" s="33"/>
      <c r="D132" s="33"/>
      <c r="E132" s="33"/>
      <c r="F132" s="33"/>
      <c r="G132" s="33"/>
      <c r="H132" s="33"/>
      <c r="I132" s="33"/>
      <c r="J132" s="33"/>
      <c r="K132" s="34"/>
      <c r="L132" s="4">
        <v>41376</v>
      </c>
      <c r="M132" s="4">
        <v>30537</v>
      </c>
      <c r="N132" s="4"/>
      <c r="O132" s="4">
        <v>90000</v>
      </c>
      <c r="P132" s="4"/>
      <c r="Q132" s="4">
        <v>161913</v>
      </c>
    </row>
    <row r="133" spans="1:17" ht="261" x14ac:dyDescent="0.35">
      <c r="A133" s="5" t="s">
        <v>196</v>
      </c>
      <c r="B133" s="6" t="s">
        <v>27</v>
      </c>
      <c r="C133" s="6" t="s">
        <v>27</v>
      </c>
      <c r="D133" s="6" t="s">
        <v>27</v>
      </c>
      <c r="E133" s="6" t="s">
        <v>27</v>
      </c>
      <c r="F133" s="48"/>
      <c r="G133" s="49"/>
      <c r="H133" s="49"/>
      <c r="I133" s="49"/>
      <c r="J133" s="49"/>
      <c r="K133" s="50"/>
      <c r="L133" s="4">
        <v>41376</v>
      </c>
      <c r="M133" s="4">
        <v>30537</v>
      </c>
      <c r="N133" s="4"/>
      <c r="O133" s="4">
        <v>90000</v>
      </c>
      <c r="P133" s="4"/>
      <c r="Q133" s="4">
        <v>161913</v>
      </c>
    </row>
    <row r="134" spans="1:17" x14ac:dyDescent="0.35">
      <c r="A134" s="51" t="s">
        <v>197</v>
      </c>
      <c r="B134" s="52"/>
      <c r="C134" s="52"/>
      <c r="D134" s="52"/>
      <c r="E134" s="52"/>
      <c r="F134" s="52"/>
      <c r="G134" s="52"/>
      <c r="H134" s="52"/>
      <c r="I134" s="52"/>
      <c r="J134" s="52"/>
      <c r="K134" s="53"/>
      <c r="L134" s="7">
        <v>41376</v>
      </c>
      <c r="M134" s="7">
        <v>30537</v>
      </c>
      <c r="N134" s="7"/>
      <c r="O134" s="7">
        <v>90000</v>
      </c>
      <c r="P134" s="7"/>
      <c r="Q134" s="7">
        <v>161913</v>
      </c>
    </row>
    <row r="135" spans="1:17" ht="29" x14ac:dyDescent="0.35">
      <c r="A135" s="10" t="s">
        <v>198</v>
      </c>
      <c r="B135" s="11" t="s">
        <v>27</v>
      </c>
      <c r="C135" s="11" t="s">
        <v>27</v>
      </c>
      <c r="D135" s="11" t="s">
        <v>27</v>
      </c>
      <c r="E135" s="11" t="s">
        <v>27</v>
      </c>
      <c r="F135" s="54"/>
      <c r="G135" s="55"/>
      <c r="H135" s="55"/>
      <c r="I135" s="55"/>
      <c r="J135" s="55"/>
      <c r="K135" s="56"/>
      <c r="L135" s="12">
        <v>41376</v>
      </c>
      <c r="M135" s="7">
        <v>30537</v>
      </c>
      <c r="N135" s="7"/>
      <c r="O135" s="7">
        <v>90000</v>
      </c>
      <c r="P135" s="7"/>
      <c r="Q135" s="7">
        <v>161913</v>
      </c>
    </row>
    <row r="136" spans="1:17" ht="29" x14ac:dyDescent="0.35">
      <c r="A136" s="59" t="s">
        <v>199</v>
      </c>
      <c r="B136" s="61" t="s">
        <v>200</v>
      </c>
      <c r="C136" s="61" t="s">
        <v>201</v>
      </c>
      <c r="D136" s="61" t="s">
        <v>202</v>
      </c>
      <c r="E136" s="61" t="s">
        <v>34</v>
      </c>
      <c r="F136" s="58" t="s">
        <v>81</v>
      </c>
      <c r="G136" s="9" t="s">
        <v>36</v>
      </c>
      <c r="H136" s="15"/>
      <c r="I136" s="16"/>
      <c r="J136" s="16"/>
      <c r="K136" s="16"/>
      <c r="L136" s="8"/>
      <c r="M136" s="8">
        <v>0</v>
      </c>
      <c r="N136" s="8"/>
      <c r="O136" s="8"/>
      <c r="P136" s="8"/>
      <c r="Q136" s="8">
        <v>0</v>
      </c>
    </row>
    <row r="137" spans="1:17" ht="29" x14ac:dyDescent="0.35">
      <c r="A137" s="60"/>
      <c r="B137" s="62"/>
      <c r="C137" s="62"/>
      <c r="D137" s="62"/>
      <c r="E137" s="62"/>
      <c r="F137" s="58" t="s">
        <v>203</v>
      </c>
      <c r="G137" s="9" t="s">
        <v>36</v>
      </c>
      <c r="H137" s="13"/>
      <c r="I137" s="14"/>
      <c r="J137" s="14"/>
      <c r="K137" s="14"/>
      <c r="L137" s="8">
        <v>41376</v>
      </c>
      <c r="M137" s="8">
        <v>30537</v>
      </c>
      <c r="N137" s="8"/>
      <c r="O137" s="8">
        <v>90000</v>
      </c>
      <c r="P137" s="8"/>
      <c r="Q137" s="8">
        <v>161913</v>
      </c>
    </row>
    <row r="138" spans="1:17" x14ac:dyDescent="0.35">
      <c r="A138" s="29" t="s">
        <v>204</v>
      </c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1"/>
    </row>
    <row r="139" spans="1:17" x14ac:dyDescent="0.35">
      <c r="A139" s="29" t="s">
        <v>205</v>
      </c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1"/>
    </row>
    <row r="140" spans="1:17" x14ac:dyDescent="0.35">
      <c r="A140" s="29" t="s">
        <v>206</v>
      </c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1"/>
    </row>
    <row r="141" spans="1:17" x14ac:dyDescent="0.35">
      <c r="A141" s="29" t="s">
        <v>207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1"/>
    </row>
    <row r="142" spans="1:17" x14ac:dyDescent="0.35">
      <c r="A142" s="32" t="s">
        <v>208</v>
      </c>
      <c r="B142" s="33"/>
      <c r="C142" s="33"/>
      <c r="D142" s="33"/>
      <c r="E142" s="33"/>
      <c r="F142" s="33"/>
      <c r="G142" s="33"/>
      <c r="H142" s="33"/>
      <c r="I142" s="33"/>
      <c r="J142" s="33"/>
      <c r="K142" s="34"/>
      <c r="L142" s="4">
        <v>30599</v>
      </c>
      <c r="M142" s="4">
        <v>10550</v>
      </c>
      <c r="N142" s="4"/>
      <c r="O142" s="4"/>
      <c r="P142" s="4"/>
      <c r="Q142" s="4">
        <v>41149</v>
      </c>
    </row>
    <row r="143" spans="1:17" ht="43.5" x14ac:dyDescent="0.35">
      <c r="A143" s="5" t="s">
        <v>209</v>
      </c>
      <c r="B143" s="6" t="s">
        <v>27</v>
      </c>
      <c r="C143" s="6" t="s">
        <v>27</v>
      </c>
      <c r="D143" s="6" t="s">
        <v>27</v>
      </c>
      <c r="E143" s="6" t="s">
        <v>27</v>
      </c>
      <c r="F143" s="48"/>
      <c r="G143" s="49"/>
      <c r="H143" s="49"/>
      <c r="I143" s="49"/>
      <c r="J143" s="49"/>
      <c r="K143" s="50"/>
      <c r="L143" s="4">
        <v>30599</v>
      </c>
      <c r="M143" s="4">
        <v>10550</v>
      </c>
      <c r="N143" s="4"/>
      <c r="O143" s="4"/>
      <c r="P143" s="4"/>
      <c r="Q143" s="4">
        <v>41149</v>
      </c>
    </row>
    <row r="144" spans="1:17" x14ac:dyDescent="0.35">
      <c r="A144" s="51" t="s">
        <v>210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3"/>
      <c r="L144" s="7"/>
      <c r="M144" s="7">
        <v>948</v>
      </c>
      <c r="N144" s="7"/>
      <c r="O144" s="7"/>
      <c r="P144" s="7"/>
      <c r="Q144" s="7">
        <v>948</v>
      </c>
    </row>
    <row r="145" spans="1:17" ht="29" x14ac:dyDescent="0.35">
      <c r="A145" s="10" t="s">
        <v>211</v>
      </c>
      <c r="B145" s="11" t="s">
        <v>27</v>
      </c>
      <c r="C145" s="11" t="s">
        <v>27</v>
      </c>
      <c r="D145" s="11" t="s">
        <v>27</v>
      </c>
      <c r="E145" s="11" t="s">
        <v>27</v>
      </c>
      <c r="F145" s="54"/>
      <c r="G145" s="55"/>
      <c r="H145" s="55"/>
      <c r="I145" s="55"/>
      <c r="J145" s="55"/>
      <c r="K145" s="56"/>
      <c r="L145" s="12"/>
      <c r="M145" s="7">
        <v>948</v>
      </c>
      <c r="N145" s="7"/>
      <c r="O145" s="7"/>
      <c r="P145" s="7"/>
      <c r="Q145" s="7">
        <v>948</v>
      </c>
    </row>
    <row r="146" spans="1:17" ht="29" x14ac:dyDescent="0.35">
      <c r="A146" s="57" t="s">
        <v>212</v>
      </c>
      <c r="B146" s="58" t="s">
        <v>213</v>
      </c>
      <c r="C146" s="58"/>
      <c r="D146" s="58" t="s">
        <v>214</v>
      </c>
      <c r="E146" s="58" t="s">
        <v>34</v>
      </c>
      <c r="F146" s="58" t="s">
        <v>107</v>
      </c>
      <c r="G146" s="9" t="s">
        <v>36</v>
      </c>
      <c r="H146" s="13"/>
      <c r="I146" s="14"/>
      <c r="J146" s="14"/>
      <c r="K146" s="14"/>
      <c r="L146" s="8"/>
      <c r="M146" s="8">
        <v>948</v>
      </c>
      <c r="N146" s="8"/>
      <c r="O146" s="8"/>
      <c r="P146" s="8"/>
      <c r="Q146" s="8">
        <v>948</v>
      </c>
    </row>
    <row r="147" spans="1:17" x14ac:dyDescent="0.35">
      <c r="A147" s="51" t="s">
        <v>215</v>
      </c>
      <c r="B147" s="52"/>
      <c r="C147" s="52"/>
      <c r="D147" s="52"/>
      <c r="E147" s="52"/>
      <c r="F147" s="52"/>
      <c r="G147" s="52"/>
      <c r="H147" s="52"/>
      <c r="I147" s="52"/>
      <c r="J147" s="52"/>
      <c r="K147" s="53"/>
      <c r="L147" s="7">
        <v>30599</v>
      </c>
      <c r="M147" s="7">
        <v>9602</v>
      </c>
      <c r="N147" s="7"/>
      <c r="O147" s="7"/>
      <c r="P147" s="7"/>
      <c r="Q147" s="7">
        <v>40201</v>
      </c>
    </row>
    <row r="148" spans="1:17" ht="29" x14ac:dyDescent="0.35">
      <c r="A148" s="10" t="s">
        <v>216</v>
      </c>
      <c r="B148" s="11" t="s">
        <v>27</v>
      </c>
      <c r="C148" s="11" t="s">
        <v>27</v>
      </c>
      <c r="D148" s="11" t="s">
        <v>27</v>
      </c>
      <c r="E148" s="11" t="s">
        <v>27</v>
      </c>
      <c r="F148" s="54"/>
      <c r="G148" s="55"/>
      <c r="H148" s="55"/>
      <c r="I148" s="55"/>
      <c r="J148" s="55"/>
      <c r="K148" s="56"/>
      <c r="L148" s="12">
        <v>30599</v>
      </c>
      <c r="M148" s="7">
        <v>9602</v>
      </c>
      <c r="N148" s="7"/>
      <c r="O148" s="7"/>
      <c r="P148" s="7"/>
      <c r="Q148" s="7">
        <v>40201</v>
      </c>
    </row>
    <row r="149" spans="1:17" ht="29" x14ac:dyDescent="0.35">
      <c r="A149" s="57" t="s">
        <v>217</v>
      </c>
      <c r="B149" s="58" t="s">
        <v>218</v>
      </c>
      <c r="C149" s="58"/>
      <c r="D149" s="58" t="s">
        <v>219</v>
      </c>
      <c r="E149" s="58" t="s">
        <v>34</v>
      </c>
      <c r="F149" s="58" t="s">
        <v>107</v>
      </c>
      <c r="G149" s="9" t="s">
        <v>36</v>
      </c>
      <c r="H149" s="13"/>
      <c r="I149" s="14"/>
      <c r="J149" s="14"/>
      <c r="K149" s="14"/>
      <c r="L149" s="8">
        <v>30599</v>
      </c>
      <c r="M149" s="8">
        <v>9602</v>
      </c>
      <c r="N149" s="8"/>
      <c r="O149" s="8"/>
      <c r="P149" s="8"/>
      <c r="Q149" s="8">
        <v>40201</v>
      </c>
    </row>
    <row r="150" spans="1:17" x14ac:dyDescent="0.35">
      <c r="A150" s="29" t="s">
        <v>220</v>
      </c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1"/>
    </row>
    <row r="151" spans="1:17" x14ac:dyDescent="0.35">
      <c r="A151" s="29" t="s">
        <v>205</v>
      </c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1"/>
    </row>
    <row r="152" spans="1:17" x14ac:dyDescent="0.35">
      <c r="A152" s="29" t="s">
        <v>221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1"/>
    </row>
    <row r="153" spans="1:17" x14ac:dyDescent="0.35">
      <c r="A153" s="32" t="s">
        <v>222</v>
      </c>
      <c r="B153" s="33"/>
      <c r="C153" s="33"/>
      <c r="D153" s="33"/>
      <c r="E153" s="33"/>
      <c r="F153" s="33"/>
      <c r="G153" s="33"/>
      <c r="H153" s="33"/>
      <c r="I153" s="33"/>
      <c r="J153" s="33"/>
      <c r="K153" s="34"/>
      <c r="L153" s="4">
        <v>516193</v>
      </c>
      <c r="M153" s="4">
        <v>79691</v>
      </c>
      <c r="N153" s="4"/>
      <c r="O153" s="4"/>
      <c r="P153" s="4"/>
      <c r="Q153" s="4">
        <v>595884</v>
      </c>
    </row>
    <row r="154" spans="1:17" ht="87" x14ac:dyDescent="0.35">
      <c r="A154" s="5" t="s">
        <v>223</v>
      </c>
      <c r="B154" s="6" t="s">
        <v>27</v>
      </c>
      <c r="C154" s="6" t="s">
        <v>27</v>
      </c>
      <c r="D154" s="6" t="s">
        <v>27</v>
      </c>
      <c r="E154" s="6" t="s">
        <v>27</v>
      </c>
      <c r="F154" s="48"/>
      <c r="G154" s="49"/>
      <c r="H154" s="49"/>
      <c r="I154" s="49"/>
      <c r="J154" s="49"/>
      <c r="K154" s="50"/>
      <c r="L154" s="4">
        <v>516193</v>
      </c>
      <c r="M154" s="4">
        <v>79691</v>
      </c>
      <c r="N154" s="4"/>
      <c r="O154" s="4"/>
      <c r="P154" s="4"/>
      <c r="Q154" s="4">
        <v>595884</v>
      </c>
    </row>
    <row r="155" spans="1:17" x14ac:dyDescent="0.35">
      <c r="A155" s="51" t="s">
        <v>224</v>
      </c>
      <c r="B155" s="52"/>
      <c r="C155" s="52"/>
      <c r="D155" s="52"/>
      <c r="E155" s="52"/>
      <c r="F155" s="52"/>
      <c r="G155" s="52"/>
      <c r="H155" s="52"/>
      <c r="I155" s="52"/>
      <c r="J155" s="52"/>
      <c r="K155" s="53"/>
      <c r="L155" s="7">
        <v>487040</v>
      </c>
      <c r="M155" s="7">
        <v>76301</v>
      </c>
      <c r="N155" s="7"/>
      <c r="O155" s="7"/>
      <c r="P155" s="7"/>
      <c r="Q155" s="7">
        <v>563341</v>
      </c>
    </row>
    <row r="156" spans="1:17" ht="29" x14ac:dyDescent="0.35">
      <c r="A156" s="10" t="s">
        <v>225</v>
      </c>
      <c r="B156" s="11" t="s">
        <v>27</v>
      </c>
      <c r="C156" s="11" t="s">
        <v>27</v>
      </c>
      <c r="D156" s="11" t="s">
        <v>27</v>
      </c>
      <c r="E156" s="11" t="s">
        <v>27</v>
      </c>
      <c r="F156" s="54"/>
      <c r="G156" s="55"/>
      <c r="H156" s="55"/>
      <c r="I156" s="55"/>
      <c r="J156" s="55"/>
      <c r="K156" s="56"/>
      <c r="L156" s="12">
        <v>487040</v>
      </c>
      <c r="M156" s="7">
        <v>76301</v>
      </c>
      <c r="N156" s="7"/>
      <c r="O156" s="7"/>
      <c r="P156" s="7"/>
      <c r="Q156" s="7">
        <v>563341</v>
      </c>
    </row>
    <row r="157" spans="1:17" ht="29" x14ac:dyDescent="0.35">
      <c r="A157" s="57" t="s">
        <v>226</v>
      </c>
      <c r="B157" s="58" t="s">
        <v>227</v>
      </c>
      <c r="C157" s="58" t="s">
        <v>55</v>
      </c>
      <c r="D157" s="58" t="s">
        <v>228</v>
      </c>
      <c r="E157" s="58" t="s">
        <v>34</v>
      </c>
      <c r="F157" s="58" t="s">
        <v>170</v>
      </c>
      <c r="G157" s="9" t="s">
        <v>36</v>
      </c>
      <c r="H157" s="13"/>
      <c r="I157" s="14"/>
      <c r="J157" s="14"/>
      <c r="K157" s="14"/>
      <c r="L157" s="8"/>
      <c r="M157" s="8">
        <v>2100</v>
      </c>
      <c r="N157" s="8"/>
      <c r="O157" s="8"/>
      <c r="P157" s="8"/>
      <c r="Q157" s="8">
        <v>2100</v>
      </c>
    </row>
    <row r="158" spans="1:17" ht="29" x14ac:dyDescent="0.35">
      <c r="A158" s="57" t="s">
        <v>229</v>
      </c>
      <c r="B158" s="58" t="s">
        <v>230</v>
      </c>
      <c r="C158" s="58" t="s">
        <v>231</v>
      </c>
      <c r="D158" s="58" t="s">
        <v>232</v>
      </c>
      <c r="E158" s="58" t="s">
        <v>34</v>
      </c>
      <c r="F158" s="58" t="s">
        <v>170</v>
      </c>
      <c r="G158" s="9" t="s">
        <v>36</v>
      </c>
      <c r="H158" s="13"/>
      <c r="I158" s="14"/>
      <c r="J158" s="14"/>
      <c r="K158" s="14"/>
      <c r="L158" s="8">
        <v>487040</v>
      </c>
      <c r="M158" s="8">
        <v>73081</v>
      </c>
      <c r="N158" s="8"/>
      <c r="O158" s="8"/>
      <c r="P158" s="8"/>
      <c r="Q158" s="8">
        <v>560121</v>
      </c>
    </row>
    <row r="159" spans="1:17" ht="29" x14ac:dyDescent="0.35">
      <c r="A159" s="57" t="s">
        <v>233</v>
      </c>
      <c r="B159" s="58" t="s">
        <v>234</v>
      </c>
      <c r="C159" s="58" t="s">
        <v>235</v>
      </c>
      <c r="D159" s="58" t="s">
        <v>235</v>
      </c>
      <c r="E159" s="58" t="s">
        <v>34</v>
      </c>
      <c r="F159" s="58" t="s">
        <v>170</v>
      </c>
      <c r="G159" s="9" t="s">
        <v>36</v>
      </c>
      <c r="H159" s="13"/>
      <c r="I159" s="14"/>
      <c r="J159" s="14"/>
      <c r="K159" s="14"/>
      <c r="L159" s="8"/>
      <c r="M159" s="8">
        <v>1120</v>
      </c>
      <c r="N159" s="8"/>
      <c r="O159" s="8"/>
      <c r="P159" s="8"/>
      <c r="Q159" s="8">
        <v>1120</v>
      </c>
    </row>
    <row r="160" spans="1:17" x14ac:dyDescent="0.35">
      <c r="A160" s="51" t="s">
        <v>236</v>
      </c>
      <c r="B160" s="52"/>
      <c r="C160" s="52"/>
      <c r="D160" s="52"/>
      <c r="E160" s="52"/>
      <c r="F160" s="52"/>
      <c r="G160" s="52"/>
      <c r="H160" s="52"/>
      <c r="I160" s="52"/>
      <c r="J160" s="52"/>
      <c r="K160" s="53"/>
      <c r="L160" s="7">
        <v>29153</v>
      </c>
      <c r="M160" s="7">
        <v>3390</v>
      </c>
      <c r="N160" s="7"/>
      <c r="O160" s="7"/>
      <c r="P160" s="7"/>
      <c r="Q160" s="7">
        <v>32543</v>
      </c>
    </row>
    <row r="161" spans="1:17" ht="58" x14ac:dyDescent="0.35">
      <c r="A161" s="10" t="s">
        <v>237</v>
      </c>
      <c r="B161" s="11" t="s">
        <v>27</v>
      </c>
      <c r="C161" s="11" t="s">
        <v>27</v>
      </c>
      <c r="D161" s="11" t="s">
        <v>27</v>
      </c>
      <c r="E161" s="11" t="s">
        <v>27</v>
      </c>
      <c r="F161" s="54"/>
      <c r="G161" s="55"/>
      <c r="H161" s="55"/>
      <c r="I161" s="55"/>
      <c r="J161" s="55"/>
      <c r="K161" s="56"/>
      <c r="L161" s="12">
        <v>29153</v>
      </c>
      <c r="M161" s="7">
        <v>3390</v>
      </c>
      <c r="N161" s="7"/>
      <c r="O161" s="7"/>
      <c r="P161" s="7"/>
      <c r="Q161" s="7">
        <v>32543</v>
      </c>
    </row>
    <row r="162" spans="1:17" ht="29" x14ac:dyDescent="0.35">
      <c r="A162" s="57" t="s">
        <v>238</v>
      </c>
      <c r="B162" s="58" t="s">
        <v>239</v>
      </c>
      <c r="C162" s="58"/>
      <c r="D162" s="58" t="s">
        <v>240</v>
      </c>
      <c r="E162" s="58" t="s">
        <v>34</v>
      </c>
      <c r="F162" s="58" t="s">
        <v>241</v>
      </c>
      <c r="G162" s="9" t="s">
        <v>36</v>
      </c>
      <c r="H162" s="13"/>
      <c r="I162" s="14"/>
      <c r="J162" s="14"/>
      <c r="K162" s="14"/>
      <c r="L162" s="8">
        <v>29153</v>
      </c>
      <c r="M162" s="8">
        <v>3390</v>
      </c>
      <c r="N162" s="8"/>
      <c r="O162" s="8"/>
      <c r="P162" s="8"/>
      <c r="Q162" s="8">
        <v>32543</v>
      </c>
    </row>
    <row r="163" spans="1:17" x14ac:dyDescent="0.35">
      <c r="A163" s="63" t="s">
        <v>242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5"/>
      <c r="L163" s="3">
        <v>2346979</v>
      </c>
      <c r="M163" s="3">
        <v>512314</v>
      </c>
      <c r="N163" s="3">
        <v>2591531</v>
      </c>
      <c r="O163" s="3">
        <v>90000</v>
      </c>
      <c r="P163" s="3">
        <v>2088088</v>
      </c>
      <c r="Q163" s="3">
        <v>7628912</v>
      </c>
    </row>
  </sheetData>
  <mergeCells count="339">
    <mergeCell ref="A163:K163"/>
    <mergeCell ref="A160:K160"/>
    <mergeCell ref="F161:K161"/>
    <mergeCell ref="A162"/>
    <mergeCell ref="B162"/>
    <mergeCell ref="C162"/>
    <mergeCell ref="D162"/>
    <mergeCell ref="E162"/>
    <mergeCell ref="F162"/>
    <mergeCell ref="F158"/>
    <mergeCell ref="A159"/>
    <mergeCell ref="B159"/>
    <mergeCell ref="C159"/>
    <mergeCell ref="D159"/>
    <mergeCell ref="E159"/>
    <mergeCell ref="F159"/>
    <mergeCell ref="A158"/>
    <mergeCell ref="B158"/>
    <mergeCell ref="C158"/>
    <mergeCell ref="D158"/>
    <mergeCell ref="E158"/>
    <mergeCell ref="A155:K155"/>
    <mergeCell ref="F156:K156"/>
    <mergeCell ref="A157"/>
    <mergeCell ref="B157"/>
    <mergeCell ref="C157"/>
    <mergeCell ref="D157"/>
    <mergeCell ref="E157"/>
    <mergeCell ref="F157"/>
    <mergeCell ref="A150:Q150"/>
    <mergeCell ref="A151:Q151"/>
    <mergeCell ref="A152:Q152"/>
    <mergeCell ref="A153:K153"/>
    <mergeCell ref="F154:K154"/>
    <mergeCell ref="F146"/>
    <mergeCell ref="A147:K147"/>
    <mergeCell ref="F148:K148"/>
    <mergeCell ref="A149"/>
    <mergeCell ref="B149"/>
    <mergeCell ref="C149"/>
    <mergeCell ref="D149"/>
    <mergeCell ref="E149"/>
    <mergeCell ref="F149"/>
    <mergeCell ref="A146"/>
    <mergeCell ref="B146"/>
    <mergeCell ref="C146"/>
    <mergeCell ref="D146"/>
    <mergeCell ref="E146"/>
    <mergeCell ref="A141:Q141"/>
    <mergeCell ref="A142:K142"/>
    <mergeCell ref="F143:K143"/>
    <mergeCell ref="A144:K144"/>
    <mergeCell ref="F145:K145"/>
    <mergeCell ref="F136"/>
    <mergeCell ref="F137"/>
    <mergeCell ref="A138:Q138"/>
    <mergeCell ref="A139:Q139"/>
    <mergeCell ref="A140:Q140"/>
    <mergeCell ref="A136:A137"/>
    <mergeCell ref="B136:B137"/>
    <mergeCell ref="C136:C137"/>
    <mergeCell ref="D136:D137"/>
    <mergeCell ref="E136:E137"/>
    <mergeCell ref="A131:Q131"/>
    <mergeCell ref="A132:K132"/>
    <mergeCell ref="F133:K133"/>
    <mergeCell ref="A134:K134"/>
    <mergeCell ref="F135:K135"/>
    <mergeCell ref="A126:Q126"/>
    <mergeCell ref="A127:Q127"/>
    <mergeCell ref="A128:Q128"/>
    <mergeCell ref="A129:Q129"/>
    <mergeCell ref="A130:Q130"/>
    <mergeCell ref="F124"/>
    <mergeCell ref="A125"/>
    <mergeCell ref="B125"/>
    <mergeCell ref="C125"/>
    <mergeCell ref="D125"/>
    <mergeCell ref="E125"/>
    <mergeCell ref="F125"/>
    <mergeCell ref="A124"/>
    <mergeCell ref="B124"/>
    <mergeCell ref="C124"/>
    <mergeCell ref="D124"/>
    <mergeCell ref="E124"/>
    <mergeCell ref="A121:K121"/>
    <mergeCell ref="F122:K122"/>
    <mergeCell ref="A123"/>
    <mergeCell ref="B123"/>
    <mergeCell ref="C123"/>
    <mergeCell ref="D123"/>
    <mergeCell ref="E123"/>
    <mergeCell ref="F123"/>
    <mergeCell ref="A118:K118"/>
    <mergeCell ref="F119:K119"/>
    <mergeCell ref="A120"/>
    <mergeCell ref="B120"/>
    <mergeCell ref="C120"/>
    <mergeCell ref="D120"/>
    <mergeCell ref="E120"/>
    <mergeCell ref="F120"/>
    <mergeCell ref="A113:Q113"/>
    <mergeCell ref="A114:Q114"/>
    <mergeCell ref="A115:Q115"/>
    <mergeCell ref="A116:K116"/>
    <mergeCell ref="F117:K117"/>
    <mergeCell ref="F109:K109"/>
    <mergeCell ref="A110:K110"/>
    <mergeCell ref="F111:K111"/>
    <mergeCell ref="A112"/>
    <mergeCell ref="B112"/>
    <mergeCell ref="C112"/>
    <mergeCell ref="D112"/>
    <mergeCell ref="E112"/>
    <mergeCell ref="F112"/>
    <mergeCell ref="F104"/>
    <mergeCell ref="A105:Q105"/>
    <mergeCell ref="A106:Q106"/>
    <mergeCell ref="A107:Q107"/>
    <mergeCell ref="A108:K108"/>
    <mergeCell ref="A104"/>
    <mergeCell ref="B104"/>
    <mergeCell ref="C104"/>
    <mergeCell ref="D104"/>
    <mergeCell ref="E104"/>
    <mergeCell ref="A101:K101"/>
    <mergeCell ref="F102:K102"/>
    <mergeCell ref="A103"/>
    <mergeCell ref="B103"/>
    <mergeCell ref="C103"/>
    <mergeCell ref="D103"/>
    <mergeCell ref="E103"/>
    <mergeCell ref="F103"/>
    <mergeCell ref="A96:Q96"/>
    <mergeCell ref="A97:Q97"/>
    <mergeCell ref="A98:Q98"/>
    <mergeCell ref="A99:K99"/>
    <mergeCell ref="F100:K100"/>
    <mergeCell ref="A93:K93"/>
    <mergeCell ref="F94:K94"/>
    <mergeCell ref="A95"/>
    <mergeCell ref="B95"/>
    <mergeCell ref="C95"/>
    <mergeCell ref="D95"/>
    <mergeCell ref="E95"/>
    <mergeCell ref="F95"/>
    <mergeCell ref="A88:Q88"/>
    <mergeCell ref="A89:Q89"/>
    <mergeCell ref="A90:Q90"/>
    <mergeCell ref="A91:K91"/>
    <mergeCell ref="F92:K92"/>
    <mergeCell ref="F86"/>
    <mergeCell ref="A87"/>
    <mergeCell ref="B87"/>
    <mergeCell ref="C87"/>
    <mergeCell ref="D87"/>
    <mergeCell ref="E87"/>
    <mergeCell ref="F87"/>
    <mergeCell ref="A86"/>
    <mergeCell ref="B86"/>
    <mergeCell ref="C86"/>
    <mergeCell ref="D86"/>
    <mergeCell ref="E86"/>
    <mergeCell ref="A83:K83"/>
    <mergeCell ref="F84:K84"/>
    <mergeCell ref="A85"/>
    <mergeCell ref="B85"/>
    <mergeCell ref="C85"/>
    <mergeCell ref="D85"/>
    <mergeCell ref="E85"/>
    <mergeCell ref="F85"/>
    <mergeCell ref="A78:Q78"/>
    <mergeCell ref="A79:Q79"/>
    <mergeCell ref="A80:Q80"/>
    <mergeCell ref="A81:K81"/>
    <mergeCell ref="F82:K82"/>
    <mergeCell ref="A75:K75"/>
    <mergeCell ref="F76:K76"/>
    <mergeCell ref="A77"/>
    <mergeCell ref="B77"/>
    <mergeCell ref="C77"/>
    <mergeCell ref="D77"/>
    <mergeCell ref="E77"/>
    <mergeCell ref="F77"/>
    <mergeCell ref="A70:Q70"/>
    <mergeCell ref="A71:Q71"/>
    <mergeCell ref="A72:Q72"/>
    <mergeCell ref="A73:K73"/>
    <mergeCell ref="F74:K74"/>
    <mergeCell ref="F68"/>
    <mergeCell ref="A69"/>
    <mergeCell ref="B69"/>
    <mergeCell ref="C69"/>
    <mergeCell ref="D69"/>
    <mergeCell ref="E69"/>
    <mergeCell ref="F69"/>
    <mergeCell ref="A68"/>
    <mergeCell ref="B68"/>
    <mergeCell ref="C68"/>
    <mergeCell ref="D68"/>
    <mergeCell ref="E68"/>
    <mergeCell ref="F63"/>
    <mergeCell ref="F64"/>
    <mergeCell ref="A65:K65"/>
    <mergeCell ref="F66:K66"/>
    <mergeCell ref="A67"/>
    <mergeCell ref="B67"/>
    <mergeCell ref="C67"/>
    <mergeCell ref="D67"/>
    <mergeCell ref="E67"/>
    <mergeCell ref="F67"/>
    <mergeCell ref="A63:A64"/>
    <mergeCell ref="B63:B64"/>
    <mergeCell ref="C63:C64"/>
    <mergeCell ref="D63:D64"/>
    <mergeCell ref="E63:E64"/>
    <mergeCell ref="F61"/>
    <mergeCell ref="A62"/>
    <mergeCell ref="B62"/>
    <mergeCell ref="C62"/>
    <mergeCell ref="D62"/>
    <mergeCell ref="E62"/>
    <mergeCell ref="F62"/>
    <mergeCell ref="A61"/>
    <mergeCell ref="B61"/>
    <mergeCell ref="C61"/>
    <mergeCell ref="D61"/>
    <mergeCell ref="E61"/>
    <mergeCell ref="A56:Q56"/>
    <mergeCell ref="A57:K57"/>
    <mergeCell ref="F58:K58"/>
    <mergeCell ref="A59:K59"/>
    <mergeCell ref="F60:K60"/>
    <mergeCell ref="A51:Q51"/>
    <mergeCell ref="A52:Q52"/>
    <mergeCell ref="A53:Q53"/>
    <mergeCell ref="A54:Q54"/>
    <mergeCell ref="A55:Q55"/>
    <mergeCell ref="F49"/>
    <mergeCell ref="A50"/>
    <mergeCell ref="B50"/>
    <mergeCell ref="C50"/>
    <mergeCell ref="D50"/>
    <mergeCell ref="E50"/>
    <mergeCell ref="F50"/>
    <mergeCell ref="A49"/>
    <mergeCell ref="B49"/>
    <mergeCell ref="C49"/>
    <mergeCell ref="D49"/>
    <mergeCell ref="E49"/>
    <mergeCell ref="A46:K46"/>
    <mergeCell ref="F47:K47"/>
    <mergeCell ref="A48"/>
    <mergeCell ref="B48"/>
    <mergeCell ref="C48"/>
    <mergeCell ref="D48"/>
    <mergeCell ref="E48"/>
    <mergeCell ref="F48"/>
    <mergeCell ref="A41:Q41"/>
    <mergeCell ref="A42:Q42"/>
    <mergeCell ref="A43:Q43"/>
    <mergeCell ref="A44:K44"/>
    <mergeCell ref="F45:K45"/>
    <mergeCell ref="A38:K38"/>
    <mergeCell ref="F39:K39"/>
    <mergeCell ref="A40"/>
    <mergeCell ref="B40"/>
    <mergeCell ref="C40"/>
    <mergeCell ref="D40"/>
    <mergeCell ref="E40"/>
    <mergeCell ref="F40"/>
    <mergeCell ref="A33:Q33"/>
    <mergeCell ref="A34:Q34"/>
    <mergeCell ref="A35:Q35"/>
    <mergeCell ref="A36:K36"/>
    <mergeCell ref="F37:K37"/>
    <mergeCell ref="F31"/>
    <mergeCell ref="A32"/>
    <mergeCell ref="B32"/>
    <mergeCell ref="C32"/>
    <mergeCell ref="D32"/>
    <mergeCell ref="E32"/>
    <mergeCell ref="F32"/>
    <mergeCell ref="A31"/>
    <mergeCell ref="B31"/>
    <mergeCell ref="C31"/>
    <mergeCell ref="D31"/>
    <mergeCell ref="E31"/>
    <mergeCell ref="A26:K26"/>
    <mergeCell ref="F27:K27"/>
    <mergeCell ref="A28:K28"/>
    <mergeCell ref="F29:K29"/>
    <mergeCell ref="A30"/>
    <mergeCell ref="B30"/>
    <mergeCell ref="C30"/>
    <mergeCell ref="D30"/>
    <mergeCell ref="E30"/>
    <mergeCell ref="F30"/>
    <mergeCell ref="A21:Q21"/>
    <mergeCell ref="A22:Q22"/>
    <mergeCell ref="A23:Q23"/>
    <mergeCell ref="A24:Q24"/>
    <mergeCell ref="A25:Q25"/>
    <mergeCell ref="F16"/>
    <mergeCell ref="A17:Q17"/>
    <mergeCell ref="A18:Q18"/>
    <mergeCell ref="A19:Q19"/>
    <mergeCell ref="A20:Q20"/>
    <mergeCell ref="A16"/>
    <mergeCell ref="B16"/>
    <mergeCell ref="C16"/>
    <mergeCell ref="D16"/>
    <mergeCell ref="E16"/>
    <mergeCell ref="F12:K12"/>
    <mergeCell ref="A13:K13"/>
    <mergeCell ref="F14:K14"/>
    <mergeCell ref="A15"/>
    <mergeCell ref="B15"/>
    <mergeCell ref="C15"/>
    <mergeCell ref="D15"/>
    <mergeCell ref="E15"/>
    <mergeCell ref="F15"/>
    <mergeCell ref="A7:Q7"/>
    <mergeCell ref="A8:Q8"/>
    <mergeCell ref="A9:Q9"/>
    <mergeCell ref="A10:Q10"/>
    <mergeCell ref="A11:K11"/>
    <mergeCell ref="A1:Q2"/>
    <mergeCell ref="B3:Q3"/>
    <mergeCell ref="A4:A6"/>
    <mergeCell ref="B4:B6"/>
    <mergeCell ref="C4:C6"/>
    <mergeCell ref="D4:D6"/>
    <mergeCell ref="E4:E6"/>
    <mergeCell ref="F4:F6"/>
    <mergeCell ref="G4:G6"/>
    <mergeCell ref="H4:K5"/>
    <mergeCell ref="L4:P5"/>
    <mergeCell ref="Q4:Q6"/>
  </mergeCells>
  <pageMargins left="0.7" right="0.7" top="0.75" bottom="0.75" header="0.3" footer="0.3"/>
  <headerFooter>
    <oddHeader>&amp;L&amp;8 Author: DBFTL &amp;R&amp;8 &amp;D &amp;T</oddHeader>
    <oddFooter>&amp;L&amp;BPlanu Anual&amp;RPájina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sqref="A1:H1"/>
    </sheetView>
  </sheetViews>
  <sheetFormatPr defaultRowHeight="14.5" x14ac:dyDescent="0.35"/>
  <cols>
    <col min="1" max="1" width="3.36328125" customWidth="1"/>
    <col min="2" max="2" width="27.90625" bestFit="1" customWidth="1"/>
    <col min="3" max="3" width="18.90625" bestFit="1" customWidth="1"/>
    <col min="4" max="5" width="13.54296875" bestFit="1" customWidth="1"/>
    <col min="6" max="6" width="15.54296875" customWidth="1"/>
    <col min="7" max="7" width="19.26953125" bestFit="1" customWidth="1"/>
    <col min="8" max="8" width="19.453125" customWidth="1"/>
  </cols>
  <sheetData>
    <row r="1" spans="1:8" x14ac:dyDescent="0.35">
      <c r="A1" s="66" t="s">
        <v>267</v>
      </c>
      <c r="B1" s="66"/>
      <c r="C1" s="66"/>
      <c r="D1" s="66"/>
      <c r="E1" s="66"/>
      <c r="F1" s="66"/>
      <c r="G1" s="66"/>
      <c r="H1" s="66"/>
    </row>
    <row r="2" spans="1:8" x14ac:dyDescent="0.35">
      <c r="A2" s="67" t="s">
        <v>246</v>
      </c>
      <c r="B2" s="67"/>
      <c r="C2" s="67"/>
      <c r="D2" s="67"/>
      <c r="E2" s="67"/>
      <c r="F2" s="67"/>
      <c r="G2" s="67"/>
      <c r="H2" s="67"/>
    </row>
    <row r="3" spans="1:8" x14ac:dyDescent="0.35">
      <c r="A3" s="68" t="s">
        <v>247</v>
      </c>
      <c r="B3" s="68" t="s">
        <v>248</v>
      </c>
      <c r="C3" s="68" t="s">
        <v>249</v>
      </c>
      <c r="D3" s="68"/>
      <c r="E3" s="68"/>
      <c r="F3" s="68"/>
      <c r="G3" s="68"/>
      <c r="H3" s="68" t="s">
        <v>250</v>
      </c>
    </row>
    <row r="4" spans="1:8" ht="29" x14ac:dyDescent="0.35">
      <c r="A4" s="68"/>
      <c r="B4" s="68"/>
      <c r="C4" s="17" t="s">
        <v>251</v>
      </c>
      <c r="D4" s="17" t="s">
        <v>252</v>
      </c>
      <c r="E4" s="18" t="s">
        <v>262</v>
      </c>
      <c r="F4" s="18" t="s">
        <v>253</v>
      </c>
      <c r="G4" s="18" t="s">
        <v>263</v>
      </c>
      <c r="H4" s="68"/>
    </row>
    <row r="5" spans="1:8" x14ac:dyDescent="0.35">
      <c r="A5" s="19">
        <v>1</v>
      </c>
      <c r="B5" s="20" t="s">
        <v>264</v>
      </c>
      <c r="C5" s="21">
        <v>1033642</v>
      </c>
      <c r="D5" s="21">
        <v>193323</v>
      </c>
      <c r="E5" s="21">
        <v>936150</v>
      </c>
      <c r="F5" s="21"/>
      <c r="G5" s="21">
        <v>1929079</v>
      </c>
      <c r="H5" s="28">
        <f>SUM(C5:G5)</f>
        <v>4092194</v>
      </c>
    </row>
    <row r="6" spans="1:8" x14ac:dyDescent="0.35">
      <c r="A6" s="19">
        <v>2</v>
      </c>
      <c r="B6" s="19" t="s">
        <v>254</v>
      </c>
      <c r="C6" s="21">
        <v>161940</v>
      </c>
      <c r="D6" s="21">
        <v>41629</v>
      </c>
      <c r="E6" s="21"/>
      <c r="F6" s="21"/>
      <c r="G6" s="21"/>
      <c r="H6" s="28">
        <f t="shared" ref="H6:H14" si="0">SUM(C6:G6)</f>
        <v>203569</v>
      </c>
    </row>
    <row r="7" spans="1:8" x14ac:dyDescent="0.35">
      <c r="A7" s="19">
        <v>3</v>
      </c>
      <c r="B7" s="19" t="s">
        <v>255</v>
      </c>
      <c r="C7" s="21">
        <f>286710+2448</f>
        <v>289158</v>
      </c>
      <c r="D7" s="21">
        <v>44330</v>
      </c>
      <c r="E7" s="21">
        <f>1385799+269582</f>
        <v>1655381</v>
      </c>
      <c r="F7" s="21"/>
      <c r="G7" s="21"/>
      <c r="H7" s="28">
        <f t="shared" si="0"/>
        <v>1988869</v>
      </c>
    </row>
    <row r="8" spans="1:8" x14ac:dyDescent="0.35">
      <c r="A8" s="19">
        <v>4</v>
      </c>
      <c r="B8" s="19" t="s">
        <v>256</v>
      </c>
      <c r="C8" s="21">
        <v>516193</v>
      </c>
      <c r="D8" s="21">
        <v>79691</v>
      </c>
      <c r="E8" s="21"/>
      <c r="F8" s="21"/>
      <c r="G8" s="21"/>
      <c r="H8" s="28">
        <f t="shared" si="0"/>
        <v>595884</v>
      </c>
    </row>
    <row r="9" spans="1:8" x14ac:dyDescent="0.35">
      <c r="A9" s="19">
        <v>5</v>
      </c>
      <c r="B9" s="19" t="s">
        <v>257</v>
      </c>
      <c r="C9" s="21">
        <v>70855</v>
      </c>
      <c r="D9" s="21">
        <v>31241</v>
      </c>
      <c r="E9" s="21"/>
      <c r="F9" s="21"/>
      <c r="G9" s="21">
        <v>159009</v>
      </c>
      <c r="H9" s="28">
        <f t="shared" si="0"/>
        <v>261105</v>
      </c>
    </row>
    <row r="10" spans="1:8" x14ac:dyDescent="0.35">
      <c r="A10" s="19">
        <v>6</v>
      </c>
      <c r="B10" s="19" t="s">
        <v>258</v>
      </c>
      <c r="C10" s="21">
        <v>142519</v>
      </c>
      <c r="D10" s="21">
        <v>66851</v>
      </c>
      <c r="E10" s="21"/>
      <c r="F10" s="21"/>
      <c r="G10" s="21"/>
      <c r="H10" s="28">
        <f t="shared" si="0"/>
        <v>209370</v>
      </c>
    </row>
    <row r="11" spans="1:8" x14ac:dyDescent="0.35">
      <c r="A11" s="19">
        <v>7</v>
      </c>
      <c r="B11" s="19" t="s">
        <v>259</v>
      </c>
      <c r="C11" s="21">
        <v>30599</v>
      </c>
      <c r="D11" s="21">
        <v>10550</v>
      </c>
      <c r="E11" s="21"/>
      <c r="F11" s="21"/>
      <c r="G11" s="21"/>
      <c r="H11" s="28">
        <f t="shared" si="0"/>
        <v>41149</v>
      </c>
    </row>
    <row r="12" spans="1:8" x14ac:dyDescent="0.35">
      <c r="A12" s="19">
        <v>8</v>
      </c>
      <c r="B12" s="24" t="s">
        <v>266</v>
      </c>
      <c r="C12" s="21">
        <v>41376</v>
      </c>
      <c r="D12" s="21">
        <v>30537</v>
      </c>
      <c r="E12" s="21"/>
      <c r="F12" s="21">
        <v>90000</v>
      </c>
      <c r="G12" s="21"/>
      <c r="H12" s="28">
        <f>SUM(C12:G12)</f>
        <v>161913</v>
      </c>
    </row>
    <row r="13" spans="1:8" x14ac:dyDescent="0.35">
      <c r="A13" s="19">
        <v>9</v>
      </c>
      <c r="B13" s="25" t="s">
        <v>260</v>
      </c>
      <c r="C13" s="21">
        <v>35461</v>
      </c>
      <c r="D13" s="21">
        <v>9762</v>
      </c>
      <c r="E13" s="21"/>
      <c r="F13" s="21"/>
      <c r="G13" s="21"/>
      <c r="H13" s="28">
        <f t="shared" si="0"/>
        <v>45223</v>
      </c>
    </row>
    <row r="14" spans="1:8" ht="29" x14ac:dyDescent="0.35">
      <c r="A14" s="19">
        <v>10</v>
      </c>
      <c r="B14" s="24" t="s">
        <v>265</v>
      </c>
      <c r="C14" s="21">
        <v>25236</v>
      </c>
      <c r="D14" s="21">
        <v>4400</v>
      </c>
      <c r="E14" s="21"/>
      <c r="F14" s="21"/>
      <c r="G14" s="21"/>
      <c r="H14" s="28">
        <f t="shared" si="0"/>
        <v>29636</v>
      </c>
    </row>
    <row r="15" spans="1:8" x14ac:dyDescent="0.35">
      <c r="A15" s="22"/>
      <c r="B15" s="27" t="s">
        <v>261</v>
      </c>
      <c r="C15" s="26">
        <f>SUM(C5:C14)</f>
        <v>2346979</v>
      </c>
      <c r="D15" s="26">
        <f t="shared" ref="D15:G15" si="1">SUM(D5:D14)</f>
        <v>512314</v>
      </c>
      <c r="E15" s="26">
        <f t="shared" si="1"/>
        <v>2591531</v>
      </c>
      <c r="F15" s="26">
        <f t="shared" si="1"/>
        <v>90000</v>
      </c>
      <c r="G15" s="26">
        <f t="shared" si="1"/>
        <v>2088088</v>
      </c>
      <c r="H15" s="26">
        <f>SUM(H5:H14)</f>
        <v>7628912</v>
      </c>
    </row>
    <row r="17" spans="3:8" x14ac:dyDescent="0.35">
      <c r="C17" s="23"/>
      <c r="D17" s="23"/>
      <c r="H17" s="23"/>
    </row>
    <row r="18" spans="3:8" x14ac:dyDescent="0.35">
      <c r="C18" s="23"/>
      <c r="D18" s="23"/>
      <c r="E18" s="23"/>
      <c r="F18" s="23"/>
      <c r="G18" s="23"/>
      <c r="H18" s="23"/>
    </row>
  </sheetData>
  <mergeCells count="6">
    <mergeCell ref="A1:H1"/>
    <mergeCell ref="A2:H2"/>
    <mergeCell ref="A3:A4"/>
    <mergeCell ref="B3:B4"/>
    <mergeCell ref="C3:G3"/>
    <mergeCell ref="H3:H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6" topLeftCell="A7" activePane="bottomLeft" state="frozen"/>
      <selection pane="bottomLeft" activeCell="A7" sqref="A7:L7"/>
    </sheetView>
  </sheetViews>
  <sheetFormatPr defaultRowHeight="14.5" x14ac:dyDescent="0.35"/>
  <cols>
    <col min="1" max="1" width="50" customWidth="1"/>
    <col min="2" max="2" width="22" customWidth="1"/>
    <col min="3" max="4" width="20" customWidth="1"/>
    <col min="5" max="5" width="25" customWidth="1"/>
    <col min="6" max="7" width="17" customWidth="1"/>
    <col min="8" max="11" width="5" customWidth="1"/>
    <col min="12" max="12" width="16" customWidth="1"/>
  </cols>
  <sheetData>
    <row r="1" spans="1:12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35">
      <c r="A3" s="1">
        <v>5</v>
      </c>
      <c r="B3" s="36" t="s">
        <v>243</v>
      </c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x14ac:dyDescent="0.35">
      <c r="A4" s="39" t="s">
        <v>2</v>
      </c>
      <c r="B4" s="39" t="s">
        <v>3</v>
      </c>
      <c r="C4" s="39" t="s">
        <v>4</v>
      </c>
      <c r="D4" s="39" t="s">
        <v>5</v>
      </c>
      <c r="E4" s="39" t="s">
        <v>6</v>
      </c>
      <c r="F4" s="39" t="s">
        <v>7</v>
      </c>
      <c r="G4" s="39" t="s">
        <v>8</v>
      </c>
      <c r="H4" s="42" t="s">
        <v>244</v>
      </c>
      <c r="I4" s="43"/>
      <c r="J4" s="43"/>
      <c r="K4" s="44"/>
      <c r="L4" s="39" t="s">
        <v>20</v>
      </c>
    </row>
    <row r="5" spans="1:12" x14ac:dyDescent="0.35">
      <c r="A5" s="40"/>
      <c r="B5" s="40"/>
      <c r="C5" s="40"/>
      <c r="D5" s="40"/>
      <c r="E5" s="40"/>
      <c r="F5" s="40"/>
      <c r="G5" s="40"/>
      <c r="H5" s="45"/>
      <c r="I5" s="46"/>
      <c r="J5" s="46"/>
      <c r="K5" s="47"/>
      <c r="L5" s="40"/>
    </row>
    <row r="6" spans="1:12" x14ac:dyDescent="0.35">
      <c r="A6" s="41"/>
      <c r="B6" s="41"/>
      <c r="C6" s="41"/>
      <c r="D6" s="41"/>
      <c r="E6" s="41"/>
      <c r="F6" s="41"/>
      <c r="G6" s="41"/>
      <c r="H6" s="2" t="s">
        <v>10</v>
      </c>
      <c r="I6" s="2" t="s">
        <v>11</v>
      </c>
      <c r="J6" s="2" t="s">
        <v>12</v>
      </c>
      <c r="K6" s="2" t="s">
        <v>13</v>
      </c>
      <c r="L6" s="41"/>
    </row>
    <row r="7" spans="1:12" x14ac:dyDescent="0.35">
      <c r="A7" s="69" t="s">
        <v>245</v>
      </c>
      <c r="B7" s="70"/>
      <c r="C7" s="70"/>
      <c r="D7" s="70"/>
      <c r="E7" s="70"/>
      <c r="F7" s="70"/>
      <c r="G7" s="70"/>
      <c r="H7" s="70"/>
      <c r="I7" s="70"/>
      <c r="J7" s="70"/>
      <c r="K7" s="71"/>
      <c r="L7" s="3"/>
    </row>
  </sheetData>
  <mergeCells count="12">
    <mergeCell ref="A7:K7"/>
    <mergeCell ref="A1:L2"/>
    <mergeCell ref="B3:L3"/>
    <mergeCell ref="A4:A6"/>
    <mergeCell ref="B4:B6"/>
    <mergeCell ref="C4:C6"/>
    <mergeCell ref="D4:D6"/>
    <mergeCell ref="E4:E6"/>
    <mergeCell ref="F4:F6"/>
    <mergeCell ref="G4:G6"/>
    <mergeCell ref="H4:K5"/>
    <mergeCell ref="L4:L6"/>
  </mergeCells>
  <pageMargins left="0.7" right="0.7" top="0.75" bottom="0.75" header="0.3" footer="0.3"/>
  <headerFooter>
    <oddHeader>&amp;L&amp;8 Author: DBFTL &amp;R&amp;8 &amp;D &amp;T</oddHeader>
    <oddFooter>&amp;L&amp;BPlanu Anual Reseita&amp;RPájina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Orsamentu</vt:lpstr>
      <vt:lpstr>Sumariu Jeral</vt:lpstr>
      <vt:lpstr>Reseita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Planu Anual</dc:title>
  <dc:subject>Planu Anual</dc:subject>
  <dc:creator>Dalan Ba Futuru Timor-Leste (DBFTL)</dc:creator>
  <cp:keywords>DBFT Excel File</cp:keywords>
  <dc:description>Book2 Detail Budget XLSX, generated using PHP classes.</dc:description>
  <cp:lastModifiedBy>Lenovo-01</cp:lastModifiedBy>
  <dcterms:created xsi:type="dcterms:W3CDTF">2025-08-20T03:38:51Z</dcterms:created>
  <dcterms:modified xsi:type="dcterms:W3CDTF">2026-01-29T02:03:46Z</dcterms:modified>
  <cp:category>Book2 Detail Budget file</cp:category>
</cp:coreProperties>
</file>